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charts/chart7.xml" ContentType="application/vnd.openxmlformats-officedocument.drawingml.chart+xml"/>
  <Override PartName="/xl/theme/themeOverride4.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5.xml" ContentType="application/vnd.openxmlformats-officedocument.themeOverride+xml"/>
  <Override PartName="/xl/charts/chart20.xml" ContentType="application/vnd.openxmlformats-officedocument.drawingml.chart+xml"/>
  <Override PartName="/xl/theme/themeOverride6.xml" ContentType="application/vnd.openxmlformats-officedocument.themeOverride+xml"/>
  <Override PartName="/xl/drawings/drawing7.xml" ContentType="application/vnd.openxmlformats-officedocument.drawing+xml"/>
  <Override PartName="/xl/charts/chart21.xml" ContentType="application/vnd.openxmlformats-officedocument.drawingml.chart+xml"/>
  <Override PartName="/xl/theme/themeOverride7.xml" ContentType="application/vnd.openxmlformats-officedocument.themeOverride+xml"/>
  <Override PartName="/xl/charts/chart22.xml" ContentType="application/vnd.openxmlformats-officedocument.drawingml.chart+xml"/>
  <Override PartName="/xl/theme/themeOverride8.xml" ContentType="application/vnd.openxmlformats-officedocument.themeOverride+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5.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1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18.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0.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2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22.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23.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26.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2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30.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drawings/drawing31.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drawings/drawing32.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drawings/drawing34.xml" ContentType="application/vnd.openxmlformats-officedocument.drawing+xml"/>
  <Override PartName="/xl/charts/chart13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9\gusht\"/>
    </mc:Choice>
  </mc:AlternateContent>
  <bookViews>
    <workbookView xWindow="0" yWindow="0" windowWidth="15480" windowHeight="10320" tabRatio="788" firstSheet="1" activeTab="1"/>
  </bookViews>
  <sheets>
    <sheet name="Mozart Reports" sheetId="94" state="veryHidden" r:id="rId1"/>
    <sheet name="Kapaku" sheetId="145" r:id="rId2"/>
    <sheet name="Shenime" sheetId="6" r:id="rId3"/>
    <sheet name="Permbajtja" sheetId="26" r:id="rId4"/>
    <sheet name="F3" sheetId="93" r:id="rId5"/>
    <sheet name="F4" sheetId="97" r:id="rId6"/>
    <sheet name=" F5" sheetId="68" r:id="rId7"/>
    <sheet name=" F6" sheetId="124" r:id="rId8"/>
    <sheet name=" F7" sheetId="115" r:id="rId9"/>
    <sheet name="F8" sheetId="96" r:id="rId10"/>
    <sheet name=" F9" sheetId="98" r:id="rId11"/>
    <sheet name="F10" sheetId="99" r:id="rId12"/>
    <sheet name="F11" sheetId="125" r:id="rId13"/>
    <sheet name=" F12" sheetId="116" r:id="rId14"/>
    <sheet name="F13" sheetId="100" r:id="rId15"/>
    <sheet name=" F14" sheetId="101" r:id="rId16"/>
    <sheet name=" F15" sheetId="126" r:id="rId17"/>
    <sheet name="F16" sheetId="133" r:id="rId18"/>
    <sheet name="F17" sheetId="102" r:id="rId19"/>
    <sheet name="F18" sheetId="127" r:id="rId20"/>
    <sheet name="F19" sheetId="132" r:id="rId21"/>
    <sheet name="F20" sheetId="103" r:id="rId22"/>
    <sheet name="F21" sheetId="128" r:id="rId23"/>
    <sheet name="F22" sheetId="117" r:id="rId24"/>
    <sheet name="Ndarja e tregut KJ" sheetId="104" state="hidden" r:id="rId25"/>
    <sheet name="F23" sheetId="120" r:id="rId26"/>
    <sheet name="F24" sheetId="129" r:id="rId27"/>
    <sheet name=" F25" sheetId="106" r:id="rId28"/>
    <sheet name=" F26" sheetId="130" r:id="rId29"/>
    <sheet name=" F27" sheetId="105" r:id="rId30"/>
    <sheet name=" F28" sheetId="131" r:id="rId31"/>
    <sheet name=" F29" sheetId="153" r:id="rId32"/>
    <sheet name=" 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3">' F12'!$A$1:$F$45</definedName>
    <definedName name="_xlnm.Print_Area" localSheetId="15">' F14'!$A$1:$F$55</definedName>
    <definedName name="_xlnm.Print_Area" localSheetId="16">' F15'!$A$1:$H$63</definedName>
    <definedName name="_xlnm.Print_Area" localSheetId="27">' F25'!$A$1:$F$56</definedName>
    <definedName name="_xlnm.Print_Area" localSheetId="28">' F26'!$A$1:$F$54</definedName>
    <definedName name="_xlnm.Print_Area" localSheetId="29">' F27'!$A$1:$F$56</definedName>
    <definedName name="_xlnm.Print_Area" localSheetId="30">' F28'!$A$1:$F$54</definedName>
    <definedName name="_xlnm.Print_Area" localSheetId="31">' F29'!$A$1:$F$56</definedName>
    <definedName name="_xlnm.Print_Area" localSheetId="32">' F30'!$A$1:$F$54</definedName>
    <definedName name="_xlnm.Print_Area" localSheetId="6">' F5'!$A$1:$G$46</definedName>
    <definedName name="_xlnm.Print_Area" localSheetId="7">' F6'!$A$1:$H$52</definedName>
    <definedName name="_xlnm.Print_Area" localSheetId="8">' F7'!$A$1:$G$55</definedName>
    <definedName name="_xlnm.Print_Area" localSheetId="10">' F9'!$A$1:$G$35</definedName>
    <definedName name="_xlnm.Print_Area" localSheetId="11">'F10'!$A$1:$F$49</definedName>
    <definedName name="_xlnm.Print_Area" localSheetId="12">'F11'!$A$1:$F$49</definedName>
    <definedName name="_xlnm.Print_Area" localSheetId="14">'F13'!$A$1:$H$66</definedName>
    <definedName name="_xlnm.Print_Area" localSheetId="17">'F16'!$A$1:$E$52</definedName>
    <definedName name="_xlnm.Print_Area" localSheetId="18">'F17'!$A$1:$F$53</definedName>
    <definedName name="_xlnm.Print_Area" localSheetId="19">'F18'!$A$1:$F$52</definedName>
    <definedName name="_xlnm.Print_Area" localSheetId="20">'F19'!$A$1:$F$55</definedName>
    <definedName name="_xlnm.Print_Area" localSheetId="21">'F20'!$A$1:$F$52</definedName>
    <definedName name="_xlnm.Print_Area" localSheetId="22">'F21'!$A$1:$F$51</definedName>
    <definedName name="_xlnm.Print_Area" localSheetId="23">'F22'!$A$1:$M$41</definedName>
    <definedName name="_xlnm.Print_Area" localSheetId="25">'F23'!$A$1:$F$56</definedName>
    <definedName name="_xlnm.Print_Area" localSheetId="26">'F24'!$A$1:$F$55</definedName>
    <definedName name="_xlnm.Print_Area" localSheetId="4">'F3'!$A$1:$E$17</definedName>
    <definedName name="_xlnm.Print_Area" localSheetId="33">'F31'!$A$1:$F$55</definedName>
    <definedName name="_xlnm.Print_Area" localSheetId="41">'F39'!$A$1:$E$52</definedName>
    <definedName name="_xlnm.Print_Area" localSheetId="5">'F4'!$A$1:$F$59</definedName>
    <definedName name="_xlnm.Print_Area" localSheetId="42">'F40'!$A$1:$D$46</definedName>
    <definedName name="_xlnm.Print_Area" localSheetId="9">'F8'!$A$1:$G$31</definedName>
    <definedName name="_xlnm.Print_Area" localSheetId="1">Kapaku!$A$1:$G$39</definedName>
    <definedName name="_xlnm.Print_Area" localSheetId="3">Permbajtja!$A$1:$J$51</definedName>
    <definedName name="_xlnm.Print_Area" localSheetId="2">Shenime!$A$1:$B$33</definedName>
    <definedName name="_xlnm.Print_Area" localSheetId="43">Sqarime!$A$1:$E$24</definedName>
    <definedName name="Z_CE7EBE67_DCEA_4A6B_A7CE_D3282729E0AF_.wvu.PrintArea" localSheetId="6" hidden="1">' F5'!$B$1:$G$53</definedName>
    <definedName name="Z_CE7EBE67_DCEA_4A6B_A7CE_D3282729E0AF_.wvu.PrintArea" localSheetId="4" hidden="1">'F3'!$B$2:$B$16</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B20" i="126"/>
  <c r="D14" i="104"/>
  <c r="D30" i="104"/>
  <c r="D23" i="104"/>
  <c r="D15" i="104"/>
  <c r="D12" i="104"/>
  <c r="C20" i="126"/>
  <c r="D28" i="104"/>
  <c r="D26" i="104"/>
  <c r="D25" i="104"/>
  <c r="E20" i="126"/>
  <c r="C31" i="104"/>
  <c r="C20" i="104"/>
  <c r="B20" i="104"/>
  <c r="E19" i="104" s="1"/>
  <c r="E27" i="104" l="1"/>
  <c r="E25" i="104"/>
  <c r="E29" i="104"/>
  <c r="E24" i="104"/>
  <c r="E26" i="104"/>
  <c r="E28" i="104"/>
  <c r="E30" i="104"/>
  <c r="E31" i="104"/>
  <c r="E14" i="104"/>
  <c r="E13" i="104"/>
  <c r="E18" i="104"/>
  <c r="E12" i="104"/>
  <c r="E16" i="104"/>
  <c r="E20" i="104"/>
  <c r="E15" i="104"/>
  <c r="E17" i="104"/>
  <c r="D20" i="104"/>
  <c r="F20" i="126"/>
  <c r="F24" i="104"/>
  <c r="F31" i="104"/>
  <c r="F27" i="104"/>
  <c r="F25" i="104"/>
  <c r="F28" i="104"/>
  <c r="D31" i="104"/>
  <c r="F23" i="104"/>
  <c r="F29" i="104"/>
  <c r="F30" i="104"/>
  <c r="F26" i="104"/>
  <c r="F14" i="104"/>
  <c r="F19" i="104"/>
  <c r="F15" i="104"/>
  <c r="F18" i="104"/>
  <c r="F12" i="104"/>
  <c r="F17" i="104"/>
  <c r="F13" i="104"/>
  <c r="F20" i="104"/>
  <c r="F16" i="104"/>
  <c r="G20" i="126" l="1"/>
  <c r="H20" i="126"/>
</calcChain>
</file>

<file path=xl/sharedStrings.xml><?xml version="1.0" encoding="utf-8"?>
<sst xmlns="http://schemas.openxmlformats.org/spreadsheetml/2006/main" count="1561" uniqueCount="561">
  <si>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</si>
  <si>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</si>
  <si>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</si>
  <si>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</si>
  <si>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</si>
  <si>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</si>
  <si>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</si>
  <si>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</si>
  <si>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</si>
  <si>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</si>
  <si>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</si>
  <si>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</si>
  <si>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</si>
  <si>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</si>
  <si>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</si>
  <si>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</si>
  <si>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</si>
  <si>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</si>
  <si>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</si>
  <si>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</si>
  <si>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</si>
  <si>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</si>
  <si>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</si>
  <si>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</si>
  <si>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</si>
  <si>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</si>
  <si>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</si>
  <si>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</si>
  <si>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</si>
  <si>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</si>
  <si>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</si>
  <si>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</si>
  <si>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</si>
  <si>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</si>
  <si>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</si>
  <si>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</si>
  <si>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</si>
  <si>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</si>
  <si>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</si>
  <si>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</si>
  <si>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</si>
  <si>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</si>
  <si>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</si>
  <si>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</si>
  <si>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</si>
  <si>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</si>
  <si>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</si>
  <si>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</si>
  <si>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</si>
  <si>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</si>
  <si>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</si>
  <si>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</si>
  <si>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</si>
  <si>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</si>
  <si>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</si>
  <si>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</si>
  <si>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</si>
  <si>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</si>
  <si>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</si>
  <si>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</si>
  <si>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</si>
  <si>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</si>
  <si>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</si>
  <si>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</si>
  <si>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</si>
  <si>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</si>
  <si>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</si>
  <si>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</si>
  <si>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</si>
  <si>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</si>
  <si>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</si>
  <si>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</si>
  <si>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</si>
  <si>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</si>
  <si>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</si>
  <si>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</si>
  <si>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</si>
  <si>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</si>
  <si>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</si>
  <si>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</si>
  <si>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</si>
  <si>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</si>
  <si>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</si>
  <si>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</si>
  <si>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</si>
  <si>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</si>
  <si>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</si>
  <si>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</si>
  <si>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</si>
  <si>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</si>
  <si>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</si>
  <si>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</si>
  <si>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</si>
  <si>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</si>
  <si>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</si>
  <si>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</si>
  <si>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</si>
  <si>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</si>
  <si>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</si>
  <si>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</si>
  <si>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</si>
  <si>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</si>
  <si>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</si>
  <si>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</si>
  <si>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</si>
  <si>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</si>
  <si>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</si>
  <si>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</si>
  <si>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</si>
  <si>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</si>
  <si>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</si>
  <si>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</si>
  <si>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</si>
  <si>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</si>
  <si>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</si>
  <si>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</si>
  <si>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</si>
  <si>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</si>
  <si>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</si>
  <si>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</si>
  <si>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</si>
  <si>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</si>
  <si>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</si>
  <si>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</si>
  <si>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</si>
  <si>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</si>
  <si>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</si>
  <si>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</si>
  <si>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</si>
  <si>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</si>
  <si>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</si>
  <si>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</si>
  <si>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</si>
  <si>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</si>
  <si>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</si>
  <si>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</si>
  <si>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</si>
  <si>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</si>
  <si>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</si>
  <si>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</si>
  <si>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</si>
  <si>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</si>
  <si>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</si>
  <si>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</si>
  <si>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</si>
  <si>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</si>
  <si>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</si>
  <si>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</si>
  <si>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</si>
  <si>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</si>
  <si>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</si>
  <si>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</si>
  <si>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</si>
  <si>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</si>
  <si>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</si>
  <si>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</si>
  <si>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</si>
  <si>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</si>
  <si>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</si>
  <si>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</si>
  <si>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</si>
  <si>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</si>
  <si>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</si>
  <si>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</si>
  <si>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</si>
  <si>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</si>
  <si>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</si>
  <si>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</si>
  <si>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</si>
  <si>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</si>
  <si>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</si>
  <si>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</si>
  <si>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</si>
  <si>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</si>
  <si>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</si>
  <si>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</si>
  <si>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</si>
  <si>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</si>
  <si>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</si>
  <si>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</si>
  <si>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</si>
  <si>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</si>
  <si>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</si>
  <si>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</si>
  <si>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</si>
  <si>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</si>
  <si>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</si>
  <si>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</si>
  <si>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</si>
  <si>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</si>
  <si>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</si>
  <si>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</si>
  <si>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</si>
  <si>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</si>
  <si>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</si>
  <si>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</si>
  <si>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</si>
  <si>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</si>
  <si>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</si>
  <si>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</si>
  <si>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</si>
  <si>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</si>
  <si>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</si>
  <si>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</si>
  <si>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</si>
  <si>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</si>
  <si>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</si>
  <si>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</si>
  <si>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</si>
  <si>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</si>
  <si>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</si>
  <si>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</si>
  <si>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</si>
  <si>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</si>
  <si>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</si>
  <si>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</si>
  <si>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</si>
  <si>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</si>
  <si>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</si>
  <si>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</si>
  <si>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</si>
  <si>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</si>
  <si>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</si>
  <si>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</si>
  <si>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</si>
  <si>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</si>
  <si>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</si>
  <si>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</si>
  <si>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</si>
  <si>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</si>
  <si>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</si>
  <si>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</si>
  <si>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</si>
  <si>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</si>
  <si>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</si>
  <si>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</si>
  <si>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</si>
  <si>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</si>
  <si>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</si>
  <si>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</si>
  <si>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</si>
  <si>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</si>
  <si>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</si>
  <si>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</si>
  <si>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</si>
  <si>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</si>
  <si>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</si>
  <si>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</si>
  <si>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</si>
  <si>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</si>
  <si>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</si>
  <si>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</si>
  <si>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</si>
  <si>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</si>
  <si>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</si>
  <si>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</si>
  <si>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</si>
  <si>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</si>
  <si>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</si>
  <si>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</si>
  <si>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</si>
  <si>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</si>
  <si>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</si>
  <si>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</si>
  <si>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</si>
  <si>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</si>
  <si>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</si>
  <si>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</si>
  <si>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</si>
  <si>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</si>
  <si>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</si>
  <si>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</si>
  <si>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</si>
  <si>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</si>
  <si>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</si>
  <si>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</si>
  <si>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</si>
  <si>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</si>
  <si>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</si>
  <si>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</si>
  <si>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</si>
  <si>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</si>
  <si>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</si>
  <si>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</si>
  <si>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</si>
  <si>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</si>
  <si>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</si>
  <si>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</si>
  <si>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</si>
  <si>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</si>
  <si>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</si>
  <si>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</si>
  <si>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</si>
  <si>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</si>
  <si>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</si>
  <si>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</si>
  <si>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</si>
  <si>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</si>
  <si>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</si>
  <si>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</si>
  <si>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</si>
  <si>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</si>
  <si>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</si>
  <si>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</si>
  <si>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</si>
  <si>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</si>
  <si>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</si>
  <si>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</si>
  <si>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</si>
  <si>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</si>
  <si>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</si>
  <si>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</si>
  <si>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</si>
  <si>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</si>
  <si>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</si>
  <si>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</si>
  <si>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</si>
  <si>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</si>
  <si>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</si>
  <si>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</si>
  <si>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</si>
  <si>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</si>
  <si>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</si>
  <si>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</si>
  <si>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</si>
  <si>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</si>
  <si>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</si>
  <si>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</si>
  <si>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</si>
  <si>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</si>
  <si>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</si>
  <si>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</si>
  <si>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</si>
  <si>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</si>
  <si>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</si>
  <si>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</si>
  <si>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</si>
  <si>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</si>
  <si>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</si>
  <si>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</si>
  <si>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</si>
  <si>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</si>
  <si>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</si>
  <si>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</si>
  <si>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</si>
  <si>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</si>
  <si>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</si>
  <si>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</si>
  <si>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</si>
  <si>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</si>
  <si>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</si>
  <si>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</si>
  <si>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</si>
  <si>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</si>
  <si>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</si>
  <si>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</si>
  <si>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</si>
  <si>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</si>
  <si>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</si>
  <si>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</si>
  <si>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</si>
  <si>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</si>
  <si>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</si>
  <si>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</si>
  <si>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</si>
  <si>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</si>
  <si>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</si>
  <si>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</si>
  <si>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</si>
  <si>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</si>
  <si>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</si>
  <si>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</si>
  <si>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</si>
  <si>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</si>
  <si>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</si>
  <si>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</si>
  <si>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</si>
  <si>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</si>
  <si>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</si>
  <si>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</si>
  <si>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</si>
  <si>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</si>
  <si>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</si>
  <si>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</si>
  <si>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</si>
  <si>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</si>
  <si>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</si>
  <si>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</si>
  <si>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</si>
  <si>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</si>
  <si>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</si>
  <si>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</si>
  <si>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</si>
  <si>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</si>
  <si>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</si>
  <si>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</si>
  <si>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</si>
  <si>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</si>
  <si>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</si>
  <si>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</si>
  <si>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</si>
  <si>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</si>
  <si>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</si>
  <si>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</si>
  <si>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</si>
  <si>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</si>
  <si>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</si>
  <si>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</si>
  <si>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</si>
  <si>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</si>
  <si>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</si>
  <si>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</si>
  <si>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</si>
  <si>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</si>
  <si>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</si>
  <si>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</si>
  <si>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</si>
  <si>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</si>
  <si>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</si>
  <si>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</si>
  <si>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</si>
  <si>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</si>
  <si>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</si>
  <si>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</si>
  <si>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</si>
  <si>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</si>
  <si>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</si>
  <si>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</si>
  <si>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</si>
  <si>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</si>
  <si>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</si>
  <si>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</si>
  <si>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</si>
  <si>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</si>
  <si>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</si>
  <si>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</si>
  <si>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</si>
  <si>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</si>
  <si>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</si>
  <si>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</si>
  <si>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</si>
  <si>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</si>
  <si>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</si>
  <si>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</si>
  <si>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</si>
  <si>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</si>
  <si>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</si>
  <si>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0</t>
  </si>
  <si>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</si>
  <si>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</si>
  <si>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</si>
  <si>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</si>
  <si>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</si>
  <si>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</si>
  <si>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</si>
  <si>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</si>
  <si>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</si>
  <si>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</si>
  <si>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</si>
  <si>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</si>
  <si>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</si>
  <si>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</si>
  <si>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</si>
  <si>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</si>
  <si>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</si>
  <si>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</si>
  <si>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</si>
  <si>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</si>
  <si>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</si>
  <si>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</si>
  <si>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</si>
  <si>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</si>
  <si>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</si>
  <si>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</si>
  <si>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</si>
  <si>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</si>
  <si>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</si>
  <si>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</si>
  <si>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</si>
  <si>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</si>
  <si>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</si>
  <si>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</si>
  <si>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</si>
  <si>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</si>
  <si>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</si>
  <si>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</si>
  <si>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</si>
  <si>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</si>
  <si>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</si>
  <si>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</si>
  <si>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</si>
  <si>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</si>
  <si>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</si>
  <si>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</si>
  <si>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</si>
  <si>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</si>
  <si>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</si>
  <si>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</si>
  <si>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</si>
  <si>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</si>
  <si>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</si>
  <si>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</si>
  <si>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</si>
  <si>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</si>
  <si>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</si>
  <si>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</si>
  <si>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</si>
  <si>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</si>
  <si>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</si>
  <si>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</si>
  <si>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</si>
  <si>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</si>
  <si>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</si>
  <si>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</si>
  <si>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</si>
  <si>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</si>
  <si>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</si>
  <si>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</si>
  <si>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</si>
  <si>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</si>
  <si>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</si>
  <si>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</si>
  <si>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</si>
  <si>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</si>
  <si>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</si>
  <si>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</si>
  <si>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30,170</t>
  </si>
  <si>
    <t>1,381</t>
  </si>
  <si>
    <t xml:space="preserve">Numri i kontratave arriti në 885,298 duke shënuar një rritje me 4.72 % krahasuar me janar - gusht 2018.
</t>
  </si>
  <si>
    <t>Volumi i primeve të shkruara bruto në veprimtarinë e Jo-Jetës kapi shifrën 10,501,446 mijë lekë duke shënuar një rritje në masën 1.77% krahasuar me janar- gusht 2018.</t>
  </si>
  <si>
    <t>Volumi i primeve të shkruara bruto në veprimtarinë e Jetës kapi shifrën 823,885 mijë lekë duke shënuar një rritje në masën 10.91% krahasuar me janar - gusht 2018.</t>
  </si>
  <si>
    <t>Numri i kontratave në sigurimin e Jetës arriti në 81,382 duke shënuar një ulje në masën 2.88% krahasuar me janar - gusht 2018.</t>
  </si>
  <si>
    <t>Gjatë janar -gusht 2019, janë paguar gjithsej 3,939,431 mijë lekë dëme ose 9.99% më shumë se gjatë periudhës janar-gusht 2018.</t>
  </si>
  <si>
    <t>Numri i dëmeve të paguara në janar - gusht 2019 është rritur me 2,613 dhe arriti shifrën 31,551 nga të cilat 30,170 dëme janë paguar nga shoqëritë e sigurimit të Jo-Jetës dhe 1,381 nga shoqëritë e sigurimit të Jetës.</t>
  </si>
  <si>
    <t xml:space="preserve">Në janar - gusht 2019 tregu i sigurimeve ka pasur një rritje prej 2.33%. Volumi i primeve të shkruara bruto është rritur me 259,086 mijë lekë duke arritur shifrën 11,364,490 mijë lekë. </t>
  </si>
  <si>
    <t>Numri i kontratave në sigurimin e Jo-Jetës kapi shifrën 803,900 duke shënuar një rritje në masën 5.56% krahasuar me janar - gusht 2018.</t>
  </si>
  <si>
    <t>The number of insurance policies reached 885,298 which indicate an increase 4.72 % compared to January - August 2018.</t>
  </si>
  <si>
    <t>Gross insurance premiums in Non-Life insurance business reached the value of ALL 10,501,446 thousand, which indicate an increase by 1.77% compared with January - August 2018.</t>
  </si>
  <si>
    <t>The number of Non-Life insurance policies reached 803,900 which are 5.56% more than January - August 2018.</t>
  </si>
  <si>
    <t>Gross insurance premiums in Life insurance business reached the value of ALL 823,885 thousand, which indicate a increase 10.91% compared to January - August 2018.</t>
  </si>
  <si>
    <t>The number of Life insurance policies reached 81,382 which indicate an decrease by 2.88% compared to January - August 2018.</t>
  </si>
  <si>
    <t xml:space="preserve">During January - August 2019, the paid claims are in the amount of 3,939,431 thousand, or 9.99% more than January - August 2018.
</t>
  </si>
  <si>
    <t xml:space="preserve">During January - August 2019 the insurance market experienced an increase by 2.33% compared to January - August 2018. Gross insurance premiums amount to ALL 11,364,490 thousand, increasing by ALL 259,086 thousand. </t>
  </si>
  <si>
    <t xml:space="preserve">In January - August 2019, there is a decrease of 2,613 in the number of paid claims, which reached the number of 31,551 paid claims. The Non-Life insurers paid 30,170 claims and Life insurers paid 1,381 claims. </t>
  </si>
  <si>
    <r>
      <rPr>
        <b/>
        <sz val="9"/>
        <rFont val="Times New Roman"/>
        <family val="1"/>
      </rPr>
      <t xml:space="preserve">Janar - Gusht </t>
    </r>
    <r>
      <rPr>
        <i/>
        <sz val="9"/>
        <rFont val="Times New Roman"/>
        <family val="1"/>
      </rPr>
      <t>/ January - August</t>
    </r>
  </si>
  <si>
    <r>
      <t xml:space="preserve">Janar - Gusht 2019 / </t>
    </r>
    <r>
      <rPr>
        <i/>
        <sz val="9"/>
        <rFont val="Times New Roman"/>
        <family val="1"/>
      </rPr>
      <t>January - August 2019</t>
    </r>
  </si>
  <si>
    <r>
      <t xml:space="preserve">Janar - Gusht 2019 / </t>
    </r>
    <r>
      <rPr>
        <sz val="9"/>
        <rFont val="Times New Roman"/>
        <family val="1"/>
      </rPr>
      <t>January - August 2019</t>
    </r>
  </si>
  <si>
    <t>Gusht/ Aug</t>
  </si>
  <si>
    <t>Janar - Gusht 2019</t>
  </si>
  <si>
    <t>January - August 2019</t>
  </si>
  <si>
    <t>Publikuar 25 Shtator 2019</t>
  </si>
  <si>
    <t>Published 25 September 2019</t>
  </si>
  <si>
    <t>Për konvertimin e të dhënave në valutë të huaj është përdorur kursi mesatar i këmbimit për muajin Gusht 2019, referuar të dhënave të publikuara në faqen zyrtare të internetit të Bankës së Shqipërisë: 1 Euro = 121.26 lekë dhe 1 USD = 108.98 lekë.</t>
  </si>
  <si>
    <t>For data in foreign currency, the official average currency exchange rate for August 2019 is used, referring to the Central Bank of Albania official website: 1 Euro = 121.26ALL dhe 1 USD = 108.98 ALL.</t>
  </si>
  <si>
    <t xml:space="preserve">Dëmet e Paguara - Shëndeti në Udhëtim nga Shoqëritë e Sigurimit të Jo-Jetës </t>
  </si>
  <si>
    <t>Faqe 38</t>
  </si>
  <si>
    <t>Page 38</t>
  </si>
  <si>
    <t>Faqe 39</t>
  </si>
  <si>
    <t>Page 39</t>
  </si>
  <si>
    <t>Faqe 40</t>
  </si>
  <si>
    <t>Page 40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</si>
</sst>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14">
    <font>
      <sz val="10"/>
      <name val="Arial"/>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2">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thin">
        <color theme="1" tint="0.499984740745262"/>
      </top>
      <bottom/>
      <diagonal/>
    </border>
    <border>
      <left/>
      <right/>
      <top style="thin">
        <color theme="0" tint="-0.34998626667073579"/>
      </top>
      <bottom/>
      <diagonal/>
    </border>
  </borders>
  <cellStyleXfs count="96">
    <xf numFmtId="0" fontId="0" fillId="0" borderId="0"/>
    <xf numFmtId="0" fontId="15" fillId="0" borderId="1">
      <alignment horizontal="left" wrapText="1" indent="2"/>
    </xf>
    <xf numFmtId="165" fontId="3"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5" fontId="3"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70" fontId="8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85" fillId="0" borderId="0" applyFont="0" applyFill="0" applyBorder="0" applyAlignment="0" applyProtection="0"/>
    <xf numFmtId="0" fontId="5" fillId="0" borderId="0" applyNumberFormat="0" applyFill="0" applyBorder="0" applyAlignment="0" applyProtection="0">
      <alignment vertical="top"/>
      <protection locked="0"/>
    </xf>
    <xf numFmtId="0" fontId="85" fillId="0" borderId="0"/>
    <xf numFmtId="0" fontId="89" fillId="0" borderId="0"/>
    <xf numFmtId="0" fontId="31" fillId="0" borderId="0"/>
    <xf numFmtId="0" fontId="31" fillId="0" borderId="0"/>
    <xf numFmtId="0" fontId="19" fillId="0" borderId="0"/>
    <xf numFmtId="0" fontId="3" fillId="0" borderId="0"/>
    <xf numFmtId="0" fontId="7" fillId="0" borderId="0"/>
    <xf numFmtId="0" fontId="22" fillId="0" borderId="0"/>
    <xf numFmtId="9" fontId="3" fillId="0" borderId="0" applyFont="0" applyFill="0" applyBorder="0" applyAlignment="0" applyProtection="0"/>
    <xf numFmtId="9" fontId="31" fillId="0" borderId="0" applyFont="0" applyFill="0" applyBorder="0" applyAlignment="0" applyProtection="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89" fillId="0" borderId="0"/>
    <xf numFmtId="0" fontId="89" fillId="0" borderId="0"/>
    <xf numFmtId="0" fontId="3" fillId="0" borderId="0"/>
    <xf numFmtId="0" fontId="3" fillId="0" borderId="0"/>
    <xf numFmtId="0" fontId="3" fillId="0" borderId="0"/>
    <xf numFmtId="0" fontId="89" fillId="0" borderId="0"/>
    <xf numFmtId="0" fontId="89" fillId="0" borderId="0"/>
    <xf numFmtId="0" fontId="89" fillId="0" borderId="0"/>
    <xf numFmtId="0" fontId="89" fillId="0" borderId="0"/>
    <xf numFmtId="0" fontId="3" fillId="0" borderId="0"/>
    <xf numFmtId="0" fontId="3" fillId="0" borderId="0"/>
    <xf numFmtId="0" fontId="89" fillId="0" borderId="0"/>
    <xf numFmtId="0" fontId="89" fillId="0" borderId="0"/>
    <xf numFmtId="0" fontId="89" fillId="0" borderId="0"/>
    <xf numFmtId="0" fontId="89" fillId="0" borderId="0"/>
    <xf numFmtId="0" fontId="3" fillId="0" borderId="0"/>
    <xf numFmtId="0" fontId="3" fillId="0" borderId="0"/>
    <xf numFmtId="0" fontId="89" fillId="0" borderId="0"/>
    <xf numFmtId="0" fontId="89" fillId="0" borderId="0"/>
    <xf numFmtId="9" fontId="3" fillId="0" borderId="0" applyFont="0" applyFill="0" applyBorder="0" applyAlignment="0" applyProtection="0"/>
    <xf numFmtId="9" fontId="3" fillId="0" borderId="0" applyFont="0" applyFill="0" applyBorder="0" applyAlignment="0" applyProtection="0"/>
    <xf numFmtId="0" fontId="109" fillId="0" borderId="0"/>
    <xf numFmtId="170" fontId="109" fillId="0" borderId="0" applyFont="0" applyFill="0" applyBorder="0" applyAlignment="0" applyProtection="0"/>
    <xf numFmtId="0" fontId="2" fillId="0" borderId="0"/>
    <xf numFmtId="9" fontId="2" fillId="0" borderId="0" applyFont="0" applyFill="0" applyBorder="0" applyAlignment="0" applyProtection="0"/>
    <xf numFmtId="0" fontId="110" fillId="0" borderId="0"/>
    <xf numFmtId="0" fontId="111" fillId="0" borderId="0"/>
    <xf numFmtId="0" fontId="1" fillId="0" borderId="0"/>
    <xf numFmtId="9" fontId="1" fillId="0" borderId="0" applyFont="0" applyFill="0" applyBorder="0" applyAlignment="0" applyProtection="0"/>
    <xf numFmtId="0" fontId="112" fillId="0" borderId="0"/>
    <xf numFmtId="0" fontId="113" fillId="0" borderId="0"/>
  </cellStyleXfs>
  <cellXfs count="630">
    <xf numFmtId="0" fontId="0" fillId="0" borderId="0" xfId="0"/>
    <xf numFmtId="0" fontId="10" fillId="2" borderId="0" xfId="0" applyFont="1" applyFill="1"/>
    <xf numFmtId="0" fontId="28" fillId="2" borderId="0" xfId="0" applyFont="1" applyFill="1"/>
    <xf numFmtId="0" fontId="24" fillId="2" borderId="0" xfId="0" applyFont="1" applyFill="1"/>
    <xf numFmtId="0" fontId="24" fillId="2" borderId="0" xfId="0" applyFont="1" applyFill="1" applyBorder="1"/>
    <xf numFmtId="0" fontId="28" fillId="2" borderId="0" xfId="0" applyFont="1" applyFill="1" applyBorder="1"/>
    <xf numFmtId="0" fontId="26" fillId="3" borderId="0" xfId="0" applyFont="1" applyFill="1" applyBorder="1" applyAlignment="1">
      <alignment horizontal="center"/>
    </xf>
    <xf numFmtId="0" fontId="28" fillId="3" borderId="0" xfId="0" applyFont="1" applyFill="1" applyBorder="1" applyAlignment="1">
      <alignment horizontal="center"/>
    </xf>
    <xf numFmtId="0" fontId="17" fillId="0" borderId="0" xfId="22" applyFont="1" applyFill="1" applyBorder="1" applyAlignment="1"/>
    <xf numFmtId="0" fontId="17" fillId="2" borderId="0" xfId="22" applyFont="1" applyFill="1" applyBorder="1" applyAlignment="1"/>
    <xf numFmtId="0" fontId="30" fillId="2" borderId="0" xfId="22" applyFont="1" applyFill="1" applyBorder="1" applyAlignment="1">
      <alignment vertical="center" wrapText="1"/>
    </xf>
    <xf numFmtId="0" fontId="0" fillId="2" borderId="0" xfId="0" applyFill="1"/>
    <xf numFmtId="0" fontId="27" fillId="3" borderId="0" xfId="0" applyFont="1" applyFill="1" applyBorder="1"/>
    <xf numFmtId="0" fontId="28" fillId="3" borderId="0" xfId="0" applyFont="1" applyFill="1" applyBorder="1"/>
    <xf numFmtId="0" fontId="26" fillId="2" borderId="0" xfId="0" applyFont="1" applyFill="1" applyBorder="1" applyAlignment="1">
      <alignment horizontal="center"/>
    </xf>
    <xf numFmtId="0" fontId="26" fillId="3" borderId="0" xfId="0" applyFont="1" applyFill="1" applyBorder="1"/>
    <xf numFmtId="0" fontId="25" fillId="2" borderId="0" xfId="0" applyFont="1" applyFill="1" applyBorder="1"/>
    <xf numFmtId="0" fontId="40" fillId="4" borderId="0" xfId="0" applyFont="1" applyFill="1" applyBorder="1" applyAlignment="1">
      <alignment horizontal="center"/>
    </xf>
    <xf numFmtId="0" fontId="41" fillId="4" borderId="0" xfId="0" applyFont="1" applyFill="1" applyBorder="1" applyAlignment="1">
      <alignment horizontal="center"/>
    </xf>
    <xf numFmtId="0" fontId="26" fillId="2" borderId="0" xfId="0" applyFont="1" applyFill="1" applyBorder="1" applyAlignment="1">
      <alignment horizontal="right"/>
    </xf>
    <xf numFmtId="0" fontId="36" fillId="2" borderId="0" xfId="0" applyFont="1" applyFill="1" applyBorder="1"/>
    <xf numFmtId="0" fontId="23" fillId="2" borderId="0" xfId="22" applyFont="1" applyFill="1" applyBorder="1" applyAlignment="1">
      <alignment vertical="center" wrapText="1"/>
    </xf>
    <xf numFmtId="0" fontId="42" fillId="4" borderId="0" xfId="0" applyFont="1" applyFill="1" applyBorder="1" applyAlignment="1">
      <alignment horizontal="center"/>
    </xf>
    <xf numFmtId="0" fontId="32" fillId="2" borderId="2" xfId="0" applyFont="1" applyFill="1" applyBorder="1"/>
    <xf numFmtId="0" fontId="32" fillId="2" borderId="3" xfId="0" applyFont="1" applyFill="1" applyBorder="1"/>
    <xf numFmtId="167" fontId="26" fillId="3" borderId="0" xfId="0" applyNumberFormat="1" applyFont="1" applyFill="1" applyBorder="1" applyAlignment="1">
      <alignment horizontal="right"/>
    </xf>
    <xf numFmtId="10" fontId="26" fillId="3" borderId="0" xfId="26" applyNumberFormat="1" applyFont="1" applyFill="1" applyBorder="1" applyAlignment="1">
      <alignment horizontal="center"/>
    </xf>
    <xf numFmtId="10" fontId="26" fillId="3" borderId="0" xfId="26" applyNumberFormat="1" applyFont="1" applyFill="1" applyBorder="1" applyAlignment="1">
      <alignment horizontal="right"/>
    </xf>
    <xf numFmtId="10" fontId="28" fillId="2" borderId="2" xfId="26" applyNumberFormat="1" applyFont="1" applyFill="1" applyBorder="1"/>
    <xf numFmtId="10" fontId="28" fillId="2" borderId="2" xfId="26" applyNumberFormat="1" applyFont="1" applyFill="1" applyBorder="1" applyAlignment="1">
      <alignment horizontal="center"/>
    </xf>
    <xf numFmtId="10" fontId="28" fillId="2" borderId="3" xfId="26" applyNumberFormat="1" applyFont="1" applyFill="1" applyBorder="1"/>
    <xf numFmtId="10" fontId="28" fillId="2" borderId="3" xfId="26" applyNumberFormat="1" applyFont="1" applyFill="1" applyBorder="1" applyAlignment="1">
      <alignment horizontal="center"/>
    </xf>
    <xf numFmtId="0" fontId="0" fillId="0" borderId="0" xfId="0" applyFill="1"/>
    <xf numFmtId="167" fontId="28" fillId="2" borderId="2" xfId="2" applyNumberFormat="1" applyFont="1" applyFill="1" applyBorder="1"/>
    <xf numFmtId="0" fontId="6" fillId="2" borderId="0" xfId="0" applyFont="1" applyFill="1"/>
    <xf numFmtId="0" fontId="10" fillId="2" borderId="0" xfId="0" applyFont="1" applyFill="1" applyAlignment="1">
      <alignment horizontal="justify" wrapText="1"/>
    </xf>
    <xf numFmtId="0" fontId="10" fillId="2" borderId="0" xfId="0" applyFont="1" applyFill="1" applyAlignment="1">
      <alignment wrapText="1"/>
    </xf>
    <xf numFmtId="0" fontId="10" fillId="2" borderId="0" xfId="0" applyFont="1" applyFill="1" applyAlignment="1">
      <alignment horizontal="justify"/>
    </xf>
    <xf numFmtId="0" fontId="10" fillId="2" borderId="0" xfId="0" applyFont="1" applyFill="1" applyAlignment="1">
      <alignment vertical="top" wrapText="1"/>
    </xf>
    <xf numFmtId="0" fontId="10" fillId="2" borderId="0" xfId="0" applyFont="1" applyFill="1" applyAlignment="1"/>
    <xf numFmtId="0" fontId="10" fillId="2" borderId="0" xfId="0" applyFont="1" applyFill="1" applyAlignment="1">
      <alignment horizontal="left"/>
    </xf>
    <xf numFmtId="0" fontId="9" fillId="2" borderId="0" xfId="24" applyFont="1" applyFill="1" applyAlignment="1">
      <alignment horizontal="left"/>
    </xf>
    <xf numFmtId="0" fontId="9" fillId="2" borderId="0" xfId="24" applyFont="1" applyFill="1" applyAlignment="1"/>
    <xf numFmtId="0" fontId="5" fillId="2" borderId="0" xfId="17" applyFill="1" applyAlignment="1" applyProtection="1">
      <alignment vertical="top" wrapText="1"/>
    </xf>
    <xf numFmtId="0" fontId="12" fillId="2" borderId="0" xfId="17" applyFont="1" applyFill="1" applyAlignment="1" applyProtection="1"/>
    <xf numFmtId="0" fontId="39" fillId="2" borderId="0" xfId="0" applyFont="1" applyFill="1"/>
    <xf numFmtId="0" fontId="60" fillId="2" borderId="0" xfId="0" applyFont="1" applyFill="1" applyAlignment="1">
      <alignment horizontal="left" vertical="top" wrapText="1"/>
    </xf>
    <xf numFmtId="0" fontId="60" fillId="2" borderId="0" xfId="0" applyFont="1" applyFill="1" applyAlignment="1">
      <alignment horizontal="left"/>
    </xf>
    <xf numFmtId="0" fontId="60" fillId="2" borderId="0" xfId="0" applyFont="1" applyFill="1" applyAlignment="1">
      <alignment wrapText="1"/>
    </xf>
    <xf numFmtId="0" fontId="60" fillId="2" borderId="0" xfId="0" applyFont="1" applyFill="1" applyAlignment="1">
      <alignment horizontal="justify"/>
    </xf>
    <xf numFmtId="0" fontId="60" fillId="2" borderId="0" xfId="0" applyFont="1" applyFill="1" applyAlignment="1">
      <alignment vertical="top" wrapText="1"/>
    </xf>
    <xf numFmtId="0" fontId="62" fillId="2" borderId="0" xfId="0" applyFont="1" applyFill="1"/>
    <xf numFmtId="0" fontId="64" fillId="2" borderId="0" xfId="0" applyFont="1" applyFill="1"/>
    <xf numFmtId="0" fontId="65" fillId="2" borderId="0" xfId="0" applyFont="1" applyFill="1"/>
    <xf numFmtId="0" fontId="66" fillId="2" borderId="0" xfId="0" applyFont="1" applyFill="1"/>
    <xf numFmtId="0" fontId="67" fillId="2" borderId="0" xfId="0" applyFont="1" applyFill="1"/>
    <xf numFmtId="0" fontId="14" fillId="2" borderId="0" xfId="0" applyFont="1" applyFill="1" applyAlignment="1">
      <alignment horizontal="left"/>
    </xf>
    <xf numFmtId="0" fontId="8" fillId="2" borderId="0" xfId="0" applyFont="1" applyFill="1"/>
    <xf numFmtId="0" fontId="5" fillId="2" borderId="0" xfId="17" applyFill="1" applyAlignment="1" applyProtection="1"/>
    <xf numFmtId="0" fontId="13" fillId="2" borderId="0" xfId="0" applyFont="1" applyFill="1"/>
    <xf numFmtId="0" fontId="8" fillId="2" borderId="0" xfId="0" applyNumberFormat="1" applyFont="1" applyFill="1" applyBorder="1"/>
    <xf numFmtId="0" fontId="68" fillId="2" borderId="0" xfId="0" applyFont="1" applyFill="1"/>
    <xf numFmtId="0" fontId="68" fillId="2" borderId="0" xfId="0" applyNumberFormat="1" applyFont="1" applyFill="1" applyBorder="1"/>
    <xf numFmtId="0" fontId="0" fillId="2" borderId="0" xfId="0" applyFill="1" applyBorder="1"/>
    <xf numFmtId="0" fontId="71"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4" fillId="3" borderId="8" xfId="0" applyFont="1" applyFill="1" applyBorder="1" applyAlignment="1">
      <alignment horizontal="left" vertical="center"/>
    </xf>
    <xf numFmtId="0" fontId="45" fillId="3" borderId="8" xfId="0" applyFont="1" applyFill="1" applyBorder="1" applyAlignment="1">
      <alignment horizontal="left" vertical="center"/>
    </xf>
    <xf numFmtId="0" fontId="44" fillId="3" borderId="3" xfId="0" applyFont="1" applyFill="1" applyBorder="1" applyAlignment="1">
      <alignment horizontal="left"/>
    </xf>
    <xf numFmtId="0" fontId="54" fillId="3" borderId="9" xfId="0" applyFont="1" applyFill="1" applyBorder="1" applyAlignment="1">
      <alignment horizontal="center" vertical="center" wrapText="1"/>
    </xf>
    <xf numFmtId="0" fontId="54" fillId="3" borderId="5" xfId="0" applyFont="1" applyFill="1" applyBorder="1" applyAlignment="1">
      <alignment horizontal="center" vertical="center" wrapText="1"/>
    </xf>
    <xf numFmtId="0" fontId="78" fillId="2" borderId="0" xfId="17" applyFont="1" applyFill="1" applyAlignment="1" applyProtection="1">
      <alignment horizontal="left" vertical="top" wrapText="1"/>
    </xf>
    <xf numFmtId="0" fontId="78" fillId="2" borderId="0" xfId="17" applyFont="1" applyFill="1" applyAlignment="1" applyProtection="1">
      <alignment vertical="top" wrapText="1"/>
    </xf>
    <xf numFmtId="0" fontId="51" fillId="2" borderId="0" xfId="0" applyFont="1" applyFill="1" applyAlignment="1">
      <alignment horizontal="left"/>
    </xf>
    <xf numFmtId="0" fontId="8" fillId="2" borderId="0" xfId="0" applyFont="1" applyFill="1" applyAlignment="1">
      <alignment horizontal="left"/>
    </xf>
    <xf numFmtId="0" fontId="26" fillId="3" borderId="10" xfId="0" applyFont="1" applyFill="1" applyBorder="1" applyAlignment="1">
      <alignment horizontal="center" vertical="top" wrapText="1"/>
    </xf>
    <xf numFmtId="0" fontId="64" fillId="2" borderId="0" xfId="0" applyFont="1" applyFill="1" applyAlignment="1">
      <alignment horizontal="left"/>
    </xf>
    <xf numFmtId="0" fontId="0" fillId="6" borderId="0" xfId="0" applyFill="1"/>
    <xf numFmtId="0" fontId="5" fillId="6" borderId="0" xfId="17" applyFill="1" applyAlignment="1" applyProtection="1"/>
    <xf numFmtId="0" fontId="5" fillId="6" borderId="0" xfId="17" applyFont="1" applyFill="1" applyAlignment="1" applyProtection="1"/>
    <xf numFmtId="0" fontId="63" fillId="6" borderId="0" xfId="0" applyFont="1" applyFill="1"/>
    <xf numFmtId="167" fontId="75" fillId="3" borderId="3" xfId="2" applyNumberFormat="1" applyFont="1" applyFill="1" applyBorder="1" applyAlignment="1">
      <alignment horizontal="right" wrapText="1"/>
    </xf>
    <xf numFmtId="165" fontId="75" fillId="3" borderId="3" xfId="2" applyNumberFormat="1" applyFont="1" applyFill="1" applyBorder="1" applyAlignment="1">
      <alignment horizontal="right" wrapText="1"/>
    </xf>
    <xf numFmtId="0" fontId="10" fillId="6" borderId="0" xfId="0" applyFont="1" applyFill="1"/>
    <xf numFmtId="0" fontId="10" fillId="6" borderId="0" xfId="0" applyNumberFormat="1" applyFont="1" applyFill="1" applyBorder="1"/>
    <xf numFmtId="0" fontId="10" fillId="6" borderId="0" xfId="23" applyFont="1" applyFill="1" applyAlignment="1">
      <alignment vertical="top"/>
    </xf>
    <xf numFmtId="0" fontId="10" fillId="6" borderId="0" xfId="23" applyFont="1" applyFill="1"/>
    <xf numFmtId="49" fontId="64" fillId="2" borderId="0" xfId="0" applyNumberFormat="1" applyFont="1" applyFill="1"/>
    <xf numFmtId="167" fontId="6" fillId="5" borderId="4" xfId="2" applyNumberFormat="1" applyFont="1" applyFill="1" applyBorder="1" applyAlignment="1" applyProtection="1">
      <alignment horizontal="right" wrapText="1"/>
    </xf>
    <xf numFmtId="0" fontId="16" fillId="6" borderId="0" xfId="22" applyFont="1" applyFill="1" applyBorder="1" applyAlignment="1" applyProtection="1">
      <alignment horizontal="center" vertical="center" wrapText="1"/>
      <protection locked="0"/>
    </xf>
    <xf numFmtId="0" fontId="17" fillId="2" borderId="0" xfId="22" applyFont="1" applyFill="1" applyBorder="1" applyAlignment="1" applyProtection="1">
      <protection locked="0"/>
    </xf>
    <xf numFmtId="0" fontId="17" fillId="0" borderId="0" xfId="22" applyFont="1" applyFill="1" applyBorder="1" applyAlignment="1" applyProtection="1">
      <protection locked="0"/>
    </xf>
    <xf numFmtId="0" fontId="53" fillId="2" borderId="0" xfId="0" applyFont="1" applyFill="1" applyBorder="1" applyAlignment="1" applyProtection="1">
      <alignment horizontal="center"/>
      <protection locked="0"/>
    </xf>
    <xf numFmtId="0" fontId="24" fillId="2" borderId="0" xfId="0" applyFont="1" applyFill="1" applyBorder="1" applyProtection="1">
      <protection locked="0"/>
    </xf>
    <xf numFmtId="0" fontId="24" fillId="2" borderId="0" xfId="0" applyFont="1" applyFill="1" applyProtection="1">
      <protection locked="0"/>
    </xf>
    <xf numFmtId="0" fontId="25" fillId="2" borderId="0" xfId="0" applyFont="1" applyFill="1" applyBorder="1" applyProtection="1">
      <protection locked="0"/>
    </xf>
    <xf numFmtId="0" fontId="26" fillId="3" borderId="0" xfId="0" applyFont="1" applyFill="1" applyBorder="1" applyAlignment="1" applyProtection="1">
      <alignment horizontal="center"/>
      <protection locked="0"/>
    </xf>
    <xf numFmtId="0" fontId="28" fillId="3" borderId="6" xfId="0" applyFont="1" applyFill="1" applyBorder="1" applyProtection="1">
      <protection locked="0"/>
    </xf>
    <xf numFmtId="0" fontId="28" fillId="3" borderId="7" xfId="0" applyFont="1" applyFill="1" applyBorder="1" applyProtection="1">
      <protection locked="0"/>
    </xf>
    <xf numFmtId="0" fontId="26" fillId="3" borderId="6" xfId="0" applyFont="1" applyFill="1" applyBorder="1" applyAlignment="1" applyProtection="1">
      <alignment horizontal="center"/>
      <protection locked="0"/>
    </xf>
    <xf numFmtId="0" fontId="44" fillId="3" borderId="0" xfId="0" applyFont="1" applyFill="1" applyBorder="1" applyAlignment="1" applyProtection="1">
      <alignment horizontal="left"/>
      <protection locked="0"/>
    </xf>
    <xf numFmtId="0" fontId="45" fillId="3" borderId="0" xfId="0" applyFont="1" applyFill="1" applyBorder="1" applyAlignment="1" applyProtection="1">
      <alignment horizontal="left"/>
      <protection locked="0"/>
    </xf>
    <xf numFmtId="0" fontId="28" fillId="3" borderId="6"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36" fillId="2" borderId="0" xfId="0" applyFont="1" applyFill="1" applyBorder="1" applyAlignment="1" applyProtection="1">
      <alignment horizontal="left"/>
      <protection locked="0"/>
    </xf>
    <xf numFmtId="0" fontId="26" fillId="2" borderId="0" xfId="0" applyFont="1" applyFill="1" applyBorder="1" applyAlignment="1" applyProtection="1">
      <alignment horizontal="right"/>
      <protection locked="0"/>
    </xf>
    <xf numFmtId="0" fontId="26" fillId="2" borderId="0" xfId="0" applyFont="1" applyFill="1" applyBorder="1" applyAlignment="1" applyProtection="1">
      <alignment horizontal="center"/>
      <protection locked="0"/>
    </xf>
    <xf numFmtId="167" fontId="24" fillId="2" borderId="0" xfId="2" applyNumberFormat="1" applyFont="1" applyFill="1" applyProtection="1">
      <protection locked="0"/>
    </xf>
    <xf numFmtId="0" fontId="6" fillId="5" borderId="4" xfId="0" applyFont="1" applyFill="1" applyBorder="1" applyProtection="1">
      <protection locked="0"/>
    </xf>
    <xf numFmtId="167" fontId="24" fillId="6" borderId="0" xfId="0" applyNumberFormat="1" applyFont="1" applyFill="1" applyProtection="1">
      <protection locked="0"/>
    </xf>
    <xf numFmtId="0" fontId="24" fillId="6" borderId="0" xfId="0" applyFont="1" applyFill="1" applyProtection="1">
      <protection locked="0"/>
    </xf>
    <xf numFmtId="168" fontId="6" fillId="5" borderId="13" xfId="26" applyNumberFormat="1" applyFont="1" applyFill="1" applyBorder="1" applyAlignment="1" applyProtection="1">
      <alignment horizontal="left" wrapText="1"/>
      <protection locked="0"/>
    </xf>
    <xf numFmtId="0" fontId="6" fillId="5" borderId="14" xfId="0" applyFont="1" applyFill="1" applyBorder="1" applyAlignment="1" applyProtection="1">
      <alignment wrapText="1"/>
      <protection locked="0"/>
    </xf>
    <xf numFmtId="0" fontId="44" fillId="3" borderId="3" xfId="0" applyFont="1" applyFill="1" applyBorder="1" applyProtection="1">
      <protection locked="0"/>
    </xf>
    <xf numFmtId="0" fontId="28" fillId="2" borderId="0" xfId="0" applyFont="1" applyFill="1" applyProtection="1">
      <protection locked="0"/>
    </xf>
    <xf numFmtId="0" fontId="28" fillId="2" borderId="0" xfId="0" applyFont="1" applyFill="1" applyBorder="1" applyProtection="1">
      <protection locked="0"/>
    </xf>
    <xf numFmtId="0" fontId="28" fillId="2" borderId="0" xfId="0" applyFont="1" applyFill="1" applyBorder="1" applyAlignment="1" applyProtection="1">
      <protection locked="0"/>
    </xf>
    <xf numFmtId="165" fontId="24" fillId="6" borderId="0" xfId="2" applyFont="1" applyFill="1" applyProtection="1">
      <protection locked="0"/>
    </xf>
    <xf numFmtId="0" fontId="44" fillId="2" borderId="0" xfId="0" applyFont="1" applyFill="1" applyBorder="1" applyProtection="1">
      <protection locked="0"/>
    </xf>
    <xf numFmtId="167" fontId="44" fillId="2" borderId="0" xfId="0" applyNumberFormat="1" applyFont="1" applyFill="1" applyBorder="1" applyAlignment="1" applyProtection="1">
      <protection locked="0"/>
    </xf>
    <xf numFmtId="165" fontId="44" fillId="2" borderId="0" xfId="2" applyFont="1" applyFill="1" applyBorder="1" applyAlignment="1" applyProtection="1">
      <alignment horizontal="center"/>
      <protection locked="0"/>
    </xf>
    <xf numFmtId="165" fontId="44" fillId="2" borderId="0" xfId="2" applyFont="1" applyFill="1" applyBorder="1" applyAlignment="1" applyProtection="1">
      <alignment horizontal="right"/>
      <protection locked="0"/>
    </xf>
    <xf numFmtId="167" fontId="36" fillId="2" borderId="0" xfId="2" applyNumberFormat="1" applyFont="1" applyFill="1" applyProtection="1">
      <protection locked="0"/>
    </xf>
    <xf numFmtId="0" fontId="35" fillId="2" borderId="0" xfId="22" applyFont="1" applyFill="1" applyBorder="1" applyAlignment="1" applyProtection="1">
      <alignment vertical="center" wrapText="1"/>
      <protection locked="0"/>
    </xf>
    <xf numFmtId="0" fontId="30" fillId="2" borderId="0" xfId="22" applyFont="1" applyFill="1" applyBorder="1" applyAlignment="1" applyProtection="1">
      <alignment horizontal="left" vertical="center" wrapText="1"/>
      <protection locked="0"/>
    </xf>
    <xf numFmtId="0" fontId="30" fillId="2" borderId="0" xfId="22" applyFont="1" applyFill="1" applyBorder="1" applyAlignment="1" applyProtection="1">
      <alignment vertical="center" wrapText="1"/>
      <protection locked="0"/>
    </xf>
    <xf numFmtId="0" fontId="18" fillId="2" borderId="0" xfId="22" applyFont="1" applyFill="1" applyBorder="1" applyAlignment="1" applyProtection="1">
      <alignment horizontal="left" vertical="center"/>
      <protection locked="0"/>
    </xf>
    <xf numFmtId="0" fontId="44" fillId="3" borderId="8" xfId="0" applyFont="1" applyFill="1" applyBorder="1" applyAlignment="1" applyProtection="1">
      <alignment horizontal="center"/>
      <protection locked="0"/>
    </xf>
    <xf numFmtId="0" fontId="28" fillId="3" borderId="0" xfId="0" applyFont="1" applyFill="1" applyBorder="1" applyProtection="1">
      <protection locked="0"/>
    </xf>
    <xf numFmtId="0" fontId="26" fillId="3" borderId="8" xfId="0" applyFont="1" applyFill="1" applyBorder="1" applyAlignment="1" applyProtection="1">
      <alignment horizontal="center"/>
      <protection locked="0"/>
    </xf>
    <xf numFmtId="0" fontId="45" fillId="3" borderId="8" xfId="0" applyFont="1" applyFill="1" applyBorder="1" applyAlignment="1" applyProtection="1">
      <alignment horizontal="center"/>
      <protection locked="0"/>
    </xf>
    <xf numFmtId="0" fontId="28" fillId="3" borderId="8" xfId="0" applyFont="1" applyFill="1" applyBorder="1" applyAlignment="1" applyProtection="1">
      <alignment horizontal="center"/>
      <protection locked="0"/>
    </xf>
    <xf numFmtId="0" fontId="26" fillId="2" borderId="0" xfId="0" applyFont="1" applyFill="1" applyBorder="1" applyProtection="1">
      <protection locked="0"/>
    </xf>
    <xf numFmtId="167" fontId="44" fillId="2" borderId="0" xfId="2" applyNumberFormat="1" applyFont="1" applyFill="1" applyBorder="1" applyProtection="1">
      <protection locked="0"/>
    </xf>
    <xf numFmtId="165" fontId="44" fillId="2" borderId="0" xfId="2" applyNumberFormat="1" applyFont="1" applyFill="1" applyBorder="1" applyProtection="1">
      <protection locked="0"/>
    </xf>
    <xf numFmtId="165" fontId="6" fillId="5" borderId="4" xfId="2" applyNumberFormat="1" applyFont="1" applyFill="1" applyBorder="1" applyAlignment="1" applyProtection="1">
      <alignment horizontal="right" wrapText="1"/>
    </xf>
    <xf numFmtId="167" fontId="6" fillId="5" borderId="13" xfId="2" applyNumberFormat="1" applyFont="1" applyFill="1" applyBorder="1" applyAlignment="1" applyProtection="1">
      <alignment horizontal="right" wrapText="1"/>
    </xf>
    <xf numFmtId="168" fontId="6" fillId="5" borderId="13" xfId="26" applyNumberFormat="1" applyFont="1" applyFill="1" applyBorder="1" applyAlignment="1" applyProtection="1">
      <alignment horizontal="right" wrapText="1"/>
    </xf>
    <xf numFmtId="165" fontId="6" fillId="5" borderId="13" xfId="2" applyFont="1" applyFill="1" applyBorder="1" applyAlignment="1" applyProtection="1">
      <alignment horizontal="right" wrapText="1"/>
    </xf>
    <xf numFmtId="167" fontId="44" fillId="3" borderId="3" xfId="0" applyNumberFormat="1" applyFont="1" applyFill="1" applyBorder="1" applyAlignment="1" applyProtection="1">
      <alignment horizontal="right" wrapText="1"/>
    </xf>
    <xf numFmtId="40" fontId="44" fillId="3" borderId="3" xfId="2" applyNumberFormat="1" applyFont="1" applyFill="1" applyBorder="1" applyAlignment="1" applyProtection="1">
      <alignment horizontal="right" wrapText="1"/>
    </xf>
    <xf numFmtId="165" fontId="44" fillId="3" borderId="3" xfId="2" applyFont="1" applyFill="1" applyBorder="1" applyAlignment="1" applyProtection="1">
      <alignment horizontal="right" wrapText="1"/>
    </xf>
    <xf numFmtId="0" fontId="16" fillId="2" borderId="0" xfId="22" applyFont="1" applyFill="1" applyBorder="1" applyAlignment="1" applyProtection="1">
      <alignment vertical="center" wrapText="1"/>
      <protection locked="0"/>
    </xf>
    <xf numFmtId="0" fontId="53" fillId="2" borderId="0" xfId="0" applyFont="1" applyFill="1" applyBorder="1" applyAlignment="1" applyProtection="1">
      <protection locked="0"/>
    </xf>
    <xf numFmtId="0" fontId="33" fillId="3" borderId="15" xfId="0" applyFont="1" applyFill="1" applyBorder="1" applyAlignment="1" applyProtection="1">
      <alignment horizontal="center"/>
      <protection locked="0"/>
    </xf>
    <xf numFmtId="0" fontId="44" fillId="3" borderId="8" xfId="0" applyFont="1" applyFill="1" applyBorder="1" applyAlignment="1" applyProtection="1">
      <alignment horizontal="left"/>
      <protection locked="0"/>
    </xf>
    <xf numFmtId="0" fontId="33" fillId="3" borderId="15" xfId="0" applyFont="1" applyFill="1" applyBorder="1" applyAlignment="1" applyProtection="1">
      <alignment horizontal="left"/>
      <protection locked="0"/>
    </xf>
    <xf numFmtId="0" fontId="49" fillId="3" borderId="15" xfId="0" applyFont="1" applyFill="1" applyBorder="1" applyAlignment="1" applyProtection="1">
      <alignment horizontal="left"/>
      <protection locked="0"/>
    </xf>
    <xf numFmtId="0" fontId="34" fillId="3" borderId="15" xfId="0" applyFont="1" applyFill="1" applyBorder="1" applyAlignment="1" applyProtection="1">
      <alignment horizontal="center"/>
      <protection locked="0"/>
    </xf>
    <xf numFmtId="0" fontId="28" fillId="0" borderId="13" xfId="0" applyFont="1" applyFill="1" applyBorder="1" applyProtection="1">
      <protection locked="0"/>
    </xf>
    <xf numFmtId="0" fontId="51" fillId="2" borderId="13" xfId="0" applyFont="1" applyFill="1" applyBorder="1" applyAlignment="1" applyProtection="1">
      <alignment horizontal="left" wrapText="1"/>
      <protection locked="0"/>
    </xf>
    <xf numFmtId="0" fontId="28" fillId="2" borderId="13" xfId="0" applyFont="1" applyFill="1" applyBorder="1" applyProtection="1">
      <protection locked="0"/>
    </xf>
    <xf numFmtId="0" fontId="51" fillId="2" borderId="13" xfId="0" applyFont="1" applyFill="1" applyBorder="1" applyAlignment="1" applyProtection="1">
      <alignment horizontal="left"/>
      <protection locked="0"/>
    </xf>
    <xf numFmtId="0" fontId="24" fillId="6" borderId="0" xfId="0" applyFont="1" applyFill="1" applyBorder="1" applyProtection="1">
      <protection locked="0"/>
    </xf>
    <xf numFmtId="167" fontId="44" fillId="3" borderId="3" xfId="0" applyNumberFormat="1" applyFont="1" applyFill="1" applyBorder="1" applyAlignment="1" applyProtection="1">
      <alignment horizontal="left"/>
      <protection locked="0"/>
    </xf>
    <xf numFmtId="0" fontId="28" fillId="2" borderId="0" xfId="0" applyFont="1" applyFill="1" applyBorder="1" applyAlignment="1" applyProtection="1">
      <alignment horizontal="left"/>
      <protection locked="0"/>
    </xf>
    <xf numFmtId="0" fontId="46" fillId="2" borderId="0" xfId="0" applyFont="1" applyFill="1" applyBorder="1" applyAlignment="1" applyProtection="1">
      <alignment horizontal="center"/>
      <protection locked="0"/>
    </xf>
    <xf numFmtId="0" fontId="39" fillId="2" borderId="0" xfId="0" applyFont="1" applyFill="1" applyAlignment="1" applyProtection="1">
      <protection locked="0"/>
    </xf>
    <xf numFmtId="0" fontId="70" fillId="2" borderId="0" xfId="0" applyFont="1" applyFill="1" applyAlignment="1" applyProtection="1">
      <protection locked="0"/>
    </xf>
    <xf numFmtId="0" fontId="43"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5" borderId="0" xfId="0" applyFont="1" applyFill="1" applyBorder="1" applyProtection="1">
      <protection locked="0"/>
    </xf>
    <xf numFmtId="0" fontId="29" fillId="5" borderId="0" xfId="0" applyFont="1" applyFill="1" applyBorder="1" applyAlignment="1" applyProtection="1">
      <alignment horizontal="right"/>
      <protection locked="0"/>
    </xf>
    <xf numFmtId="0" fontId="29" fillId="5" borderId="0" xfId="0" applyFont="1" applyFill="1" applyBorder="1" applyAlignment="1" applyProtection="1">
      <alignment horizontal="left"/>
      <protection locked="0"/>
    </xf>
    <xf numFmtId="0" fontId="39" fillId="5" borderId="0" xfId="0" applyFont="1" applyFill="1" applyBorder="1" applyAlignment="1" applyProtection="1">
      <alignment horizontal="right"/>
      <protection locked="0"/>
    </xf>
    <xf numFmtId="0" fontId="51" fillId="2" borderId="0" xfId="0" applyFont="1" applyFill="1" applyBorder="1" applyAlignment="1" applyProtection="1">
      <alignment horizontal="left"/>
      <protection locked="0"/>
    </xf>
    <xf numFmtId="167" fontId="47" fillId="5" borderId="0" xfId="2" applyNumberFormat="1" applyFont="1" applyFill="1" applyBorder="1" applyAlignment="1" applyProtection="1">
      <protection locked="0"/>
    </xf>
    <xf numFmtId="168" fontId="47" fillId="5" borderId="0" xfId="26" applyNumberFormat="1" applyFont="1" applyFill="1" applyBorder="1" applyAlignment="1" applyProtection="1">
      <alignment horizontal="center"/>
      <protection locked="0"/>
    </xf>
    <xf numFmtId="168" fontId="47" fillId="5" borderId="0" xfId="26" applyNumberFormat="1" applyFont="1" applyFill="1" applyBorder="1" applyAlignment="1" applyProtection="1">
      <alignment horizontal="right"/>
      <protection locked="0"/>
    </xf>
    <xf numFmtId="0" fontId="51" fillId="2" borderId="0" xfId="0" applyFont="1" applyFill="1" applyBorder="1" applyAlignment="1" applyProtection="1">
      <alignment horizontal="left" wrapText="1"/>
      <protection locked="0"/>
    </xf>
    <xf numFmtId="167" fontId="52" fillId="2" borderId="0" xfId="2" applyNumberFormat="1" applyFont="1" applyFill="1" applyBorder="1" applyAlignment="1" applyProtection="1">
      <protection locked="0"/>
    </xf>
    <xf numFmtId="0" fontId="42" fillId="2" borderId="0" xfId="0" applyFont="1" applyFill="1" applyBorder="1" applyAlignment="1" applyProtection="1">
      <alignment horizontal="left"/>
      <protection locked="0"/>
    </xf>
    <xf numFmtId="167" fontId="52" fillId="2" borderId="0" xfId="0" applyNumberFormat="1" applyFont="1" applyFill="1" applyBorder="1" applyAlignment="1" applyProtection="1">
      <protection locked="0"/>
    </xf>
    <xf numFmtId="167" fontId="44" fillId="2" borderId="0" xfId="2" applyNumberFormat="1" applyFont="1" applyFill="1" applyBorder="1" applyAlignment="1" applyProtection="1">
      <protection locked="0"/>
    </xf>
    <xf numFmtId="168" fontId="44" fillId="2" borderId="0" xfId="26" applyNumberFormat="1" applyFont="1" applyFill="1" applyBorder="1" applyAlignment="1" applyProtection="1">
      <alignment horizontal="center"/>
      <protection locked="0"/>
    </xf>
    <xf numFmtId="168" fontId="44" fillId="2" borderId="0" xfId="26" applyNumberFormat="1" applyFont="1" applyFill="1" applyBorder="1" applyAlignment="1" applyProtection="1">
      <alignment horizontal="right"/>
      <protection locked="0"/>
    </xf>
    <xf numFmtId="0" fontId="29" fillId="2" borderId="0" xfId="0" applyFont="1" applyFill="1" applyProtection="1">
      <protection locked="0"/>
    </xf>
    <xf numFmtId="168" fontId="6" fillId="8" borderId="13" xfId="26" applyNumberFormat="1" applyFont="1" applyFill="1" applyBorder="1" applyAlignment="1" applyProtection="1">
      <alignment horizontal="right" wrapText="1"/>
    </xf>
    <xf numFmtId="165" fontId="44" fillId="3" borderId="3" xfId="2" applyNumberFormat="1" applyFont="1" applyFill="1" applyBorder="1" applyAlignment="1" applyProtection="1">
      <alignment horizontal="right" wrapText="1"/>
    </xf>
    <xf numFmtId="165" fontId="44" fillId="3" borderId="3" xfId="0" applyNumberFormat="1" applyFont="1" applyFill="1" applyBorder="1" applyAlignment="1" applyProtection="1">
      <alignment horizontal="right" wrapText="1"/>
    </xf>
    <xf numFmtId="0" fontId="0" fillId="2" borderId="0" xfId="0" applyFill="1" applyProtection="1">
      <protection locked="0"/>
    </xf>
    <xf numFmtId="0" fontId="26" fillId="3" borderId="6" xfId="0" applyFont="1" applyFill="1" applyBorder="1" applyAlignment="1" applyProtection="1">
      <protection locked="0"/>
    </xf>
    <xf numFmtId="0" fontId="26" fillId="3" borderId="7" xfId="0" applyFont="1" applyFill="1" applyBorder="1" applyAlignment="1" applyProtection="1">
      <protection locked="0"/>
    </xf>
    <xf numFmtId="167" fontId="0" fillId="6" borderId="0" xfId="0" applyNumberFormat="1" applyFill="1" applyProtection="1">
      <protection locked="0"/>
    </xf>
    <xf numFmtId="0" fontId="39" fillId="2" borderId="0" xfId="0" applyFont="1" applyFill="1" applyProtection="1">
      <protection locked="0"/>
    </xf>
    <xf numFmtId="0" fontId="0" fillId="6" borderId="0" xfId="0" applyFill="1" applyProtection="1">
      <protection locked="0"/>
    </xf>
    <xf numFmtId="167" fontId="6" fillId="8" borderId="13" xfId="2" applyNumberFormat="1" applyFont="1" applyFill="1" applyBorder="1" applyAlignment="1" applyProtection="1">
      <alignment horizontal="right" wrapText="1"/>
    </xf>
    <xf numFmtId="167" fontId="51" fillId="2" borderId="0" xfId="2" applyNumberFormat="1" applyFont="1" applyFill="1" applyBorder="1" applyAlignment="1" applyProtection="1">
      <alignment horizontal="right" wrapText="1"/>
    </xf>
    <xf numFmtId="0" fontId="20" fillId="2" borderId="0" xfId="22" applyFont="1" applyFill="1" applyBorder="1" applyAlignment="1" applyProtection="1">
      <protection locked="0"/>
    </xf>
    <xf numFmtId="0" fontId="20" fillId="0" borderId="0" xfId="22" applyFont="1" applyFill="1" applyBorder="1" applyAlignment="1" applyProtection="1">
      <protection locked="0"/>
    </xf>
    <xf numFmtId="0" fontId="28" fillId="3" borderId="0" xfId="0" applyFont="1" applyFill="1" applyBorder="1" applyAlignment="1" applyProtection="1">
      <alignment horizontal="right"/>
      <protection locked="0"/>
    </xf>
    <xf numFmtId="167" fontId="44" fillId="3" borderId="3" xfId="2" applyNumberFormat="1" applyFont="1" applyFill="1" applyBorder="1" applyAlignment="1" applyProtection="1">
      <alignment horizontal="right" wrapText="1"/>
    </xf>
    <xf numFmtId="168" fontId="44" fillId="3" borderId="0" xfId="26" applyNumberFormat="1" applyFont="1" applyFill="1" applyBorder="1" applyAlignment="1" applyProtection="1">
      <alignment horizontal="right" wrapText="1"/>
    </xf>
    <xf numFmtId="0" fontId="33" fillId="3" borderId="8" xfId="0" applyFont="1" applyFill="1" applyBorder="1" applyAlignment="1" applyProtection="1">
      <alignment horizontal="left"/>
      <protection locked="0"/>
    </xf>
    <xf numFmtId="0" fontId="49" fillId="3" borderId="8" xfId="0" applyFont="1" applyFill="1" applyBorder="1" applyAlignment="1" applyProtection="1">
      <alignment horizontal="left"/>
      <protection locked="0"/>
    </xf>
    <xf numFmtId="167" fontId="24" fillId="6" borderId="0" xfId="0" applyNumberFormat="1" applyFont="1" applyFill="1" applyBorder="1" applyProtection="1">
      <protection locked="0"/>
    </xf>
    <xf numFmtId="0" fontId="54" fillId="2" borderId="3" xfId="0" applyFont="1" applyFill="1" applyBorder="1" applyAlignment="1" applyProtection="1">
      <alignment horizontal="center" vertical="center"/>
      <protection locked="0"/>
    </xf>
    <xf numFmtId="0" fontId="51" fillId="2" borderId="16" xfId="0" applyFont="1" applyFill="1" applyBorder="1" applyAlignment="1" applyProtection="1">
      <alignment wrapText="1"/>
      <protection locked="0"/>
    </xf>
    <xf numFmtId="0" fontId="54" fillId="2" borderId="11" xfId="0" applyFont="1" applyFill="1" applyBorder="1" applyAlignment="1" applyProtection="1">
      <alignment horizontal="center" vertical="center"/>
      <protection locked="0"/>
    </xf>
    <xf numFmtId="0" fontId="51" fillId="2" borderId="11" xfId="0" applyFont="1" applyFill="1" applyBorder="1" applyAlignment="1" applyProtection="1">
      <alignment wrapText="1"/>
      <protection locked="0"/>
    </xf>
    <xf numFmtId="0" fontId="42" fillId="2" borderId="11" xfId="0" applyFont="1" applyFill="1" applyBorder="1" applyAlignment="1" applyProtection="1">
      <alignment wrapText="1"/>
      <protection locked="0"/>
    </xf>
    <xf numFmtId="0" fontId="54" fillId="2" borderId="0" xfId="0" applyFont="1" applyFill="1" applyBorder="1" applyAlignment="1" applyProtection="1">
      <alignment horizontal="center" vertical="center"/>
      <protection locked="0"/>
    </xf>
    <xf numFmtId="0" fontId="51" fillId="2" borderId="17" xfId="0" applyFont="1" applyFill="1" applyBorder="1" applyAlignment="1" applyProtection="1">
      <alignment wrapText="1"/>
      <protection locked="0"/>
    </xf>
    <xf numFmtId="167" fontId="51" fillId="2" borderId="3" xfId="2" applyNumberFormat="1" applyFont="1" applyFill="1" applyBorder="1" applyAlignment="1" applyProtection="1">
      <alignment horizontal="right" wrapText="1"/>
    </xf>
    <xf numFmtId="167" fontId="51" fillId="2" borderId="11" xfId="2" applyNumberFormat="1" applyFont="1" applyFill="1" applyBorder="1" applyAlignment="1" applyProtection="1">
      <alignment horizontal="right" wrapText="1"/>
    </xf>
    <xf numFmtId="168" fontId="51" fillId="2" borderId="11" xfId="26" applyNumberFormat="1" applyFont="1" applyFill="1" applyBorder="1" applyAlignment="1" applyProtection="1">
      <alignment horizontal="right" wrapText="1"/>
    </xf>
    <xf numFmtId="168" fontId="51" fillId="6" borderId="11" xfId="26" applyNumberFormat="1" applyFont="1" applyFill="1" applyBorder="1" applyAlignment="1" applyProtection="1">
      <alignment horizontal="right" wrapText="1"/>
    </xf>
    <xf numFmtId="167" fontId="51" fillId="6" borderId="11" xfId="2" applyNumberFormat="1" applyFont="1" applyFill="1" applyBorder="1" applyAlignment="1" applyProtection="1">
      <alignment horizontal="right" wrapText="1"/>
    </xf>
    <xf numFmtId="168" fontId="51" fillId="2" borderId="17" xfId="26" applyNumberFormat="1" applyFont="1" applyFill="1" applyBorder="1" applyAlignment="1" applyProtection="1">
      <alignment horizontal="right" wrapText="1"/>
    </xf>
    <xf numFmtId="168" fontId="51" fillId="2" borderId="0" xfId="26" applyNumberFormat="1" applyFont="1" applyFill="1" applyBorder="1" applyAlignment="1" applyProtection="1">
      <alignment horizontal="right" wrapText="1"/>
    </xf>
    <xf numFmtId="167" fontId="24" fillId="6" borderId="0" xfId="2" applyNumberFormat="1" applyFont="1" applyFill="1" applyProtection="1">
      <protection locked="0"/>
    </xf>
    <xf numFmtId="0" fontId="54" fillId="6" borderId="11" xfId="0" applyFont="1" applyFill="1" applyBorder="1" applyAlignment="1" applyProtection="1">
      <alignment horizontal="center" vertical="center"/>
      <protection locked="0"/>
    </xf>
    <xf numFmtId="0" fontId="51" fillId="6" borderId="11" xfId="0" applyFont="1" applyFill="1" applyBorder="1" applyAlignment="1" applyProtection="1">
      <alignment wrapText="1"/>
      <protection locked="0"/>
    </xf>
    <xf numFmtId="0" fontId="42" fillId="6" borderId="11" xfId="0" applyFont="1" applyFill="1" applyBorder="1" applyAlignment="1" applyProtection="1">
      <alignment wrapText="1"/>
      <protection locked="0"/>
    </xf>
    <xf numFmtId="167" fontId="44" fillId="3" borderId="3" xfId="0" applyNumberFormat="1" applyFont="1" applyFill="1" applyBorder="1" applyAlignment="1" applyProtection="1">
      <protection locked="0"/>
    </xf>
    <xf numFmtId="167" fontId="51" fillId="6" borderId="3" xfId="2" applyNumberFormat="1" applyFont="1" applyFill="1" applyBorder="1" applyAlignment="1" applyProtection="1">
      <alignment horizontal="right" wrapText="1"/>
    </xf>
    <xf numFmtId="168" fontId="51" fillId="2" borderId="3" xfId="26" applyNumberFormat="1" applyFont="1" applyFill="1" applyBorder="1" applyAlignment="1" applyProtection="1">
      <alignment horizontal="right" wrapText="1"/>
    </xf>
    <xf numFmtId="168" fontId="44" fillId="3" borderId="3" xfId="2" applyNumberFormat="1" applyFont="1" applyFill="1" applyBorder="1" applyAlignment="1" applyProtection="1">
      <alignment horizontal="right" wrapText="1"/>
    </xf>
    <xf numFmtId="0" fontId="32" fillId="2" borderId="18" xfId="0" applyFont="1" applyFill="1" applyBorder="1" applyProtection="1">
      <protection locked="0"/>
    </xf>
    <xf numFmtId="0" fontId="32" fillId="2" borderId="19" xfId="0" applyFont="1" applyFill="1" applyBorder="1" applyProtection="1">
      <protection locked="0"/>
    </xf>
    <xf numFmtId="0" fontId="28" fillId="2" borderId="20" xfId="0" applyFont="1" applyFill="1" applyBorder="1" applyProtection="1">
      <protection locked="0"/>
    </xf>
    <xf numFmtId="0" fontId="44" fillId="3" borderId="3" xfId="0" applyFont="1" applyFill="1" applyBorder="1" applyAlignment="1" applyProtection="1">
      <alignment horizontal="left"/>
      <protection locked="0"/>
    </xf>
    <xf numFmtId="0" fontId="32" fillId="2" borderId="0" xfId="0" applyFont="1" applyFill="1" applyBorder="1" applyProtection="1">
      <protection locked="0"/>
    </xf>
    <xf numFmtId="167" fontId="52" fillId="2" borderId="0" xfId="2" applyNumberFormat="1" applyFont="1" applyFill="1" applyBorder="1" applyAlignment="1" applyProtection="1">
      <alignment horizontal="right"/>
      <protection locked="0"/>
    </xf>
    <xf numFmtId="168" fontId="52" fillId="2" borderId="0" xfId="26" applyNumberFormat="1" applyFont="1" applyFill="1" applyBorder="1" applyAlignment="1" applyProtection="1">
      <alignment horizontal="right"/>
      <protection locked="0"/>
    </xf>
    <xf numFmtId="168" fontId="51" fillId="6" borderId="0" xfId="26" applyNumberFormat="1" applyFont="1" applyFill="1" applyBorder="1" applyAlignment="1" applyProtection="1">
      <alignment horizontal="right" wrapText="1"/>
    </xf>
    <xf numFmtId="167" fontId="51" fillId="2" borderId="19" xfId="2" applyNumberFormat="1" applyFont="1" applyFill="1" applyBorder="1" applyAlignment="1" applyProtection="1">
      <alignment horizontal="right" wrapText="1"/>
    </xf>
    <xf numFmtId="168" fontId="51" fillId="2" borderId="19" xfId="26" applyNumberFormat="1" applyFont="1" applyFill="1" applyBorder="1" applyAlignment="1" applyProtection="1">
      <alignment horizontal="right" wrapText="1"/>
    </xf>
    <xf numFmtId="168" fontId="51" fillId="6" borderId="19" xfId="26" applyNumberFormat="1" applyFont="1" applyFill="1" applyBorder="1" applyAlignment="1" applyProtection="1">
      <alignment horizontal="right" wrapText="1"/>
    </xf>
    <xf numFmtId="167" fontId="51" fillId="2" borderId="20" xfId="2" applyNumberFormat="1" applyFont="1" applyFill="1" applyBorder="1" applyAlignment="1" applyProtection="1">
      <alignment horizontal="right" wrapText="1"/>
    </xf>
    <xf numFmtId="168" fontId="51" fillId="2" borderId="20" xfId="26" applyNumberFormat="1" applyFont="1" applyFill="1" applyBorder="1" applyAlignment="1" applyProtection="1">
      <alignment horizontal="right" wrapText="1"/>
    </xf>
    <xf numFmtId="168" fontId="51" fillId="6" borderId="20" xfId="26" applyNumberFormat="1" applyFont="1" applyFill="1" applyBorder="1" applyAlignment="1" applyProtection="1">
      <alignment horizontal="right" wrapText="1"/>
    </xf>
    <xf numFmtId="0" fontId="47" fillId="2" borderId="0" xfId="0" applyFont="1" applyFill="1" applyProtection="1">
      <protection locked="0"/>
    </xf>
    <xf numFmtId="168" fontId="51" fillId="2" borderId="3" xfId="26" applyNumberFormat="1" applyFont="1" applyFill="1" applyBorder="1" applyAlignment="1" applyProtection="1">
      <alignment wrapText="1"/>
    </xf>
    <xf numFmtId="168" fontId="51" fillId="2" borderId="0" xfId="26" applyNumberFormat="1" applyFont="1" applyFill="1" applyBorder="1" applyAlignment="1" applyProtection="1">
      <alignment wrapText="1"/>
    </xf>
    <xf numFmtId="168" fontId="51" fillId="2" borderId="19" xfId="26" applyNumberFormat="1" applyFont="1" applyFill="1" applyBorder="1" applyAlignment="1" applyProtection="1">
      <alignment wrapText="1"/>
    </xf>
    <xf numFmtId="168" fontId="51" fillId="2" borderId="20" xfId="26" applyNumberFormat="1" applyFont="1" applyFill="1" applyBorder="1" applyAlignment="1" applyProtection="1">
      <alignment wrapText="1"/>
    </xf>
    <xf numFmtId="167" fontId="51" fillId="6" borderId="19" xfId="2" applyNumberFormat="1" applyFont="1" applyFill="1" applyBorder="1" applyAlignment="1" applyProtection="1">
      <alignment horizontal="right" wrapText="1"/>
    </xf>
    <xf numFmtId="0" fontId="44" fillId="3" borderId="3" xfId="0" applyFont="1" applyFill="1" applyBorder="1" applyAlignment="1" applyProtection="1">
      <alignment horizontal="left" wrapText="1"/>
      <protection locked="0"/>
    </xf>
    <xf numFmtId="167" fontId="29" fillId="2" borderId="0" xfId="0" applyNumberFormat="1" applyFont="1" applyFill="1" applyProtection="1">
      <protection locked="0"/>
    </xf>
    <xf numFmtId="167" fontId="44" fillId="3" borderId="3" xfId="0" applyNumberFormat="1" applyFont="1" applyFill="1" applyBorder="1" applyAlignment="1" applyProtection="1">
      <alignment wrapText="1"/>
    </xf>
    <xf numFmtId="168" fontId="44" fillId="3" borderId="3" xfId="2" applyNumberFormat="1" applyFont="1" applyFill="1" applyBorder="1" applyAlignment="1" applyProtection="1">
      <alignment horizontal="right" vertical="center" wrapText="1" shrinkToFit="1"/>
    </xf>
    <xf numFmtId="0" fontId="44" fillId="3" borderId="6" xfId="0" applyFont="1" applyFill="1" applyBorder="1" applyAlignment="1" applyProtection="1">
      <alignment horizontal="left"/>
      <protection locked="0"/>
    </xf>
    <xf numFmtId="0" fontId="45" fillId="3" borderId="8" xfId="0" applyFont="1" applyFill="1" applyBorder="1" applyAlignment="1" applyProtection="1">
      <alignment horizontal="left"/>
      <protection locked="0"/>
    </xf>
    <xf numFmtId="0" fontId="45" fillId="3" borderId="6" xfId="0" applyFont="1" applyFill="1" applyBorder="1" applyAlignment="1" applyProtection="1">
      <alignment horizontal="left"/>
      <protection locked="0"/>
    </xf>
    <xf numFmtId="0" fontId="51" fillId="6" borderId="21" xfId="0" applyFont="1" applyFill="1" applyBorder="1" applyAlignment="1" applyProtection="1">
      <alignment wrapText="1"/>
      <protection locked="0"/>
    </xf>
    <xf numFmtId="0" fontId="51" fillId="2" borderId="22" xfId="0" applyFont="1" applyFill="1" applyBorder="1" applyAlignment="1" applyProtection="1">
      <alignment wrapText="1"/>
      <protection locked="0"/>
    </xf>
    <xf numFmtId="0" fontId="44" fillId="3" borderId="0" xfId="0" applyFont="1" applyFill="1" applyBorder="1" applyAlignment="1" applyProtection="1">
      <alignment horizontal="center"/>
      <protection locked="0"/>
    </xf>
    <xf numFmtId="0" fontId="44" fillId="6" borderId="0" xfId="0" applyFont="1" applyFill="1" applyBorder="1" applyAlignment="1" applyProtection="1">
      <alignment horizontal="center"/>
      <protection locked="0"/>
    </xf>
    <xf numFmtId="167" fontId="44" fillId="6" borderId="0" xfId="2" applyNumberFormat="1" applyFont="1" applyFill="1" applyBorder="1" applyAlignment="1" applyProtection="1">
      <alignment horizontal="right"/>
      <protection locked="0"/>
    </xf>
    <xf numFmtId="168" fontId="44" fillId="6" borderId="0" xfId="26" applyNumberFormat="1" applyFont="1" applyFill="1" applyBorder="1" applyAlignment="1" applyProtection="1">
      <alignment horizontal="right"/>
      <protection locked="0"/>
    </xf>
    <xf numFmtId="0" fontId="26" fillId="3" borderId="34" xfId="0" applyFont="1" applyFill="1" applyBorder="1" applyAlignment="1" applyProtection="1">
      <alignment horizontal="center"/>
      <protection locked="0"/>
    </xf>
    <xf numFmtId="0" fontId="33" fillId="3" borderId="23"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28" fillId="3" borderId="34" xfId="0" applyFont="1" applyFill="1" applyBorder="1" applyAlignment="1" applyProtection="1">
      <alignment horizontal="center"/>
      <protection locked="0"/>
    </xf>
    <xf numFmtId="0" fontId="28" fillId="3" borderId="0" xfId="0" applyFont="1" applyFill="1" applyBorder="1" applyAlignment="1" applyProtection="1">
      <protection locked="0"/>
    </xf>
    <xf numFmtId="0" fontId="28" fillId="3" borderId="8" xfId="0" applyFont="1" applyFill="1" applyBorder="1" applyAlignment="1" applyProtection="1">
      <alignment horizontal="center" wrapText="1"/>
      <protection locked="0"/>
    </xf>
    <xf numFmtId="0" fontId="44" fillId="6" borderId="0" xfId="0" applyFont="1" applyFill="1" applyBorder="1" applyAlignment="1" applyProtection="1">
      <alignment horizontal="left"/>
      <protection locked="0"/>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1" xfId="26"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7" fontId="44" fillId="3" borderId="0" xfId="2" applyNumberFormat="1" applyFont="1" applyFill="1" applyBorder="1" applyAlignment="1" applyProtection="1">
      <alignment horizontal="right" wrapText="1"/>
    </xf>
    <xf numFmtId="40" fontId="52" fillId="2" borderId="11" xfId="2" applyNumberFormat="1" applyFont="1" applyFill="1" applyBorder="1" applyAlignment="1" applyProtection="1">
      <alignment horizontal="right" wrapText="1"/>
    </xf>
    <xf numFmtId="0" fontId="51" fillId="6" borderId="11" xfId="0" applyFont="1" applyFill="1" applyBorder="1" applyProtection="1">
      <protection locked="0"/>
    </xf>
    <xf numFmtId="0" fontId="44" fillId="3" borderId="0" xfId="0" applyFont="1" applyFill="1" applyBorder="1" applyProtection="1">
      <protection locked="0"/>
    </xf>
    <xf numFmtId="0" fontId="50" fillId="2" borderId="0" xfId="0" applyFont="1" applyFill="1" applyBorder="1" applyAlignment="1" applyProtection="1">
      <alignment horizontal="left"/>
      <protection locked="0"/>
    </xf>
    <xf numFmtId="0" fontId="51" fillId="2" borderId="0" xfId="0" applyFont="1" applyFill="1" applyBorder="1" applyProtection="1">
      <protection locked="0"/>
    </xf>
    <xf numFmtId="168" fontId="52" fillId="2" borderId="0" xfId="26" applyNumberFormat="1" applyFont="1" applyFill="1" applyBorder="1" applyAlignment="1" applyProtection="1">
      <alignment horizontal="center"/>
      <protection locked="0"/>
    </xf>
    <xf numFmtId="0" fontId="51" fillId="2" borderId="0" xfId="0" applyFont="1" applyFill="1" applyBorder="1" applyAlignment="1" applyProtection="1">
      <alignment wrapText="1"/>
      <protection locked="0"/>
    </xf>
    <xf numFmtId="0" fontId="28" fillId="3" borderId="34" xfId="0" applyFont="1" applyFill="1" applyBorder="1" applyProtection="1">
      <protection locked="0"/>
    </xf>
    <xf numFmtId="0" fontId="26" fillId="3" borderId="8" xfId="0" applyFont="1" applyFill="1" applyBorder="1" applyAlignment="1" applyProtection="1">
      <alignment horizontal="left"/>
      <protection locked="0"/>
    </xf>
    <xf numFmtId="0" fontId="28" fillId="3" borderId="8" xfId="0" applyFont="1" applyFill="1" applyBorder="1" applyAlignment="1" applyProtection="1">
      <alignment horizontal="left"/>
      <protection locked="0"/>
    </xf>
    <xf numFmtId="0" fontId="28" fillId="3" borderId="6" xfId="0" applyFont="1" applyFill="1" applyBorder="1" applyAlignment="1" applyProtection="1">
      <protection locked="0"/>
    </xf>
    <xf numFmtId="167" fontId="52" fillId="6" borderId="11" xfId="2" applyNumberFormat="1" applyFont="1" applyFill="1" applyBorder="1" applyAlignment="1" applyProtection="1">
      <alignment horizontal="right" wrapText="1"/>
    </xf>
    <xf numFmtId="0" fontId="29" fillId="2" borderId="0" xfId="0" applyFont="1" applyFill="1" applyBorder="1" applyProtection="1">
      <protection locked="0"/>
    </xf>
    <xf numFmtId="165" fontId="29" fillId="2" borderId="0" xfId="2" applyFont="1" applyFill="1" applyBorder="1" applyProtection="1">
      <protection locked="0"/>
    </xf>
    <xf numFmtId="0" fontId="54" fillId="2" borderId="0" xfId="0" applyFont="1" applyFill="1" applyBorder="1" applyAlignment="1" applyProtection="1">
      <alignment horizontal="left"/>
      <protection locked="0"/>
    </xf>
    <xf numFmtId="168" fontId="44"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0" fillId="2" borderId="0" xfId="0" applyFont="1" applyFill="1" applyProtection="1">
      <protection locked="0"/>
    </xf>
    <xf numFmtId="0" fontId="0" fillId="0" borderId="0" xfId="0" applyProtection="1">
      <protection locked="0"/>
    </xf>
    <xf numFmtId="0" fontId="44" fillId="3" borderId="8" xfId="0" applyFont="1" applyFill="1" applyBorder="1" applyAlignment="1" applyProtection="1">
      <alignment horizontal="left" vertical="top"/>
      <protection locked="0"/>
    </xf>
    <xf numFmtId="0" fontId="45" fillId="3" borderId="8" xfId="0" applyFont="1" applyFill="1" applyBorder="1" applyAlignment="1" applyProtection="1">
      <alignment horizontal="left" vertical="top"/>
      <protection locked="0"/>
    </xf>
    <xf numFmtId="0" fontId="54" fillId="3" borderId="9" xfId="0" applyFont="1" applyFill="1" applyBorder="1" applyAlignment="1" applyProtection="1">
      <alignment horizontal="center" wrapText="1"/>
      <protection locked="0"/>
    </xf>
    <xf numFmtId="0" fontId="54" fillId="3" borderId="9" xfId="0" applyFont="1" applyFill="1" applyBorder="1" applyAlignment="1" applyProtection="1">
      <alignment horizontal="center" vertical="center" wrapText="1"/>
      <protection locked="0"/>
    </xf>
    <xf numFmtId="0" fontId="71" fillId="3" borderId="9" xfId="0" applyFont="1" applyFill="1" applyBorder="1" applyAlignment="1" applyProtection="1">
      <alignment horizontal="center" vertical="center" wrapText="1"/>
      <protection locked="0"/>
    </xf>
    <xf numFmtId="0" fontId="51"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2" fillId="2" borderId="0" xfId="0" applyFont="1" applyFill="1" applyBorder="1" applyAlignment="1" applyProtection="1">
      <alignment wrapText="1"/>
      <protection locked="0"/>
    </xf>
    <xf numFmtId="0" fontId="44" fillId="2" borderId="8" xfId="0" applyFont="1" applyFill="1" applyBorder="1" applyAlignment="1" applyProtection="1">
      <alignment horizontal="left"/>
      <protection locked="0"/>
    </xf>
    <xf numFmtId="0" fontId="45" fillId="2" borderId="8" xfId="0" applyFont="1" applyFill="1" applyBorder="1" applyAlignment="1" applyProtection="1">
      <alignment horizontal="left"/>
      <protection locked="0"/>
    </xf>
    <xf numFmtId="167" fontId="51" fillId="2" borderId="12" xfId="2" applyNumberFormat="1" applyFont="1" applyFill="1" applyBorder="1" applyAlignment="1" applyProtection="1">
      <alignment horizontal="right" wrapText="1"/>
    </xf>
    <xf numFmtId="0" fontId="69" fillId="2" borderId="0" xfId="0" applyFont="1" applyFill="1" applyProtection="1">
      <protection locked="0"/>
    </xf>
    <xf numFmtId="165" fontId="28" fillId="2" borderId="0" xfId="2" applyFont="1" applyFill="1" applyBorder="1" applyProtection="1">
      <protection locked="0"/>
    </xf>
    <xf numFmtId="0" fontId="6" fillId="2" borderId="0" xfId="0" applyFont="1" applyFill="1" applyBorder="1" applyProtection="1">
      <protection locked="0"/>
    </xf>
    <xf numFmtId="167" fontId="47" fillId="2" borderId="0" xfId="2" applyNumberFormat="1" applyFont="1" applyFill="1" applyBorder="1" applyAlignment="1" applyProtection="1">
      <alignment horizontal="right"/>
      <protection locked="0"/>
    </xf>
    <xf numFmtId="168" fontId="47" fillId="2" borderId="0" xfId="26" applyNumberFormat="1" applyFont="1" applyFill="1" applyBorder="1" applyAlignment="1" applyProtection="1">
      <alignment horizontal="center"/>
      <protection locked="0"/>
    </xf>
    <xf numFmtId="168" fontId="47" fillId="2" borderId="0" xfId="26" applyNumberFormat="1" applyFont="1" applyFill="1" applyBorder="1" applyAlignment="1" applyProtection="1">
      <alignment horizontal="right"/>
      <protection locked="0"/>
    </xf>
    <xf numFmtId="0" fontId="6" fillId="2" borderId="0" xfId="0" applyFont="1" applyFill="1" applyBorder="1" applyAlignment="1" applyProtection="1">
      <alignment wrapText="1"/>
      <protection locked="0"/>
    </xf>
    <xf numFmtId="0" fontId="5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center"/>
      <protection locked="0"/>
    </xf>
    <xf numFmtId="168" fontId="50" fillId="2" borderId="0" xfId="26" applyNumberFormat="1" applyFont="1" applyFill="1" applyBorder="1" applyAlignment="1" applyProtection="1">
      <alignment horizontal="right"/>
      <protection locked="0"/>
    </xf>
    <xf numFmtId="0" fontId="26" fillId="2" borderId="24" xfId="0" applyFont="1" applyFill="1" applyBorder="1" applyAlignment="1" applyProtection="1">
      <alignment wrapText="1"/>
      <protection locked="0"/>
    </xf>
    <xf numFmtId="0" fontId="32" fillId="2" borderId="24" xfId="0" applyFont="1" applyFill="1" applyBorder="1" applyAlignment="1" applyProtection="1">
      <alignment wrapText="1"/>
      <protection locked="0"/>
    </xf>
    <xf numFmtId="0" fontId="26" fillId="2" borderId="0" xfId="0" applyFont="1" applyFill="1" applyBorder="1" applyAlignment="1" applyProtection="1">
      <alignment wrapText="1"/>
      <protection locked="0"/>
    </xf>
    <xf numFmtId="0" fontId="20" fillId="2" borderId="0" xfId="22" applyNumberFormat="1" applyFont="1" applyFill="1" applyBorder="1" applyAlignment="1" applyProtection="1">
      <alignment horizontal="left" vertical="top"/>
      <protection locked="0"/>
    </xf>
    <xf numFmtId="0" fontId="21" fillId="2" borderId="0" xfId="22" applyFont="1" applyFill="1" applyBorder="1" applyAlignment="1" applyProtection="1">
      <alignment horizontal="center" vertical="center"/>
      <protection locked="0"/>
    </xf>
    <xf numFmtId="0" fontId="21" fillId="2" borderId="0" xfId="22" applyFont="1" applyFill="1" applyBorder="1" applyAlignment="1" applyProtection="1">
      <alignment horizontal="left" vertical="center" wrapText="1"/>
      <protection locked="0"/>
    </xf>
    <xf numFmtId="0" fontId="24" fillId="2" borderId="0" xfId="0" applyFont="1" applyFill="1" applyBorder="1" applyAlignment="1" applyProtection="1">
      <alignment horizontal="center"/>
      <protection locked="0"/>
    </xf>
    <xf numFmtId="0" fontId="69" fillId="2" borderId="0" xfId="0" applyFont="1" applyFill="1" applyAlignment="1" applyProtection="1">
      <protection locked="0"/>
    </xf>
    <xf numFmtId="168" fontId="44" fillId="3" borderId="3" xfId="26" applyNumberFormat="1" applyFont="1" applyFill="1" applyBorder="1" applyAlignment="1" applyProtection="1">
      <alignment horizontal="right" wrapText="1"/>
    </xf>
    <xf numFmtId="0" fontId="40" fillId="2" borderId="0" xfId="0" applyFont="1" applyFill="1" applyBorder="1" applyAlignment="1" applyProtection="1">
      <alignment horizontal="center"/>
      <protection locked="0"/>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167" fontId="28" fillId="2" borderId="0" xfId="2" applyNumberFormat="1" applyFont="1" applyFill="1" applyBorder="1" applyProtection="1">
      <protection locked="0"/>
    </xf>
    <xf numFmtId="165" fontId="28" fillId="2" borderId="0" xfId="2" applyFont="1" applyFill="1" applyBorder="1" applyAlignment="1" applyProtection="1">
      <alignment horizontal="center"/>
      <protection locked="0"/>
    </xf>
    <xf numFmtId="167" fontId="26" fillId="2" borderId="0" xfId="0" applyNumberFormat="1" applyFont="1" applyFill="1" applyBorder="1" applyAlignment="1" applyProtection="1">
      <alignment horizontal="right"/>
      <protection locked="0"/>
    </xf>
    <xf numFmtId="165" fontId="26" fillId="2" borderId="0" xfId="2" applyFont="1" applyFill="1" applyBorder="1" applyAlignment="1" applyProtection="1">
      <alignment horizontal="center"/>
      <protection locked="0"/>
    </xf>
    <xf numFmtId="165" fontId="26" fillId="2" borderId="0" xfId="2" applyFont="1" applyFill="1" applyBorder="1" applyAlignment="1" applyProtection="1">
      <alignment horizontal="right"/>
      <protection locked="0"/>
    </xf>
    <xf numFmtId="43" fontId="24" fillId="2" borderId="0" xfId="0" applyNumberFormat="1" applyFont="1" applyFill="1" applyProtection="1">
      <protection locked="0"/>
    </xf>
    <xf numFmtId="0" fontId="56" fillId="2" borderId="0" xfId="0" applyFont="1" applyFill="1" applyBorder="1" applyAlignment="1" applyProtection="1">
      <alignment horizontal="center"/>
      <protection locked="0"/>
    </xf>
    <xf numFmtId="0" fontId="57" fillId="2" borderId="0" xfId="0" applyFont="1" applyFill="1" applyBorder="1" applyAlignment="1" applyProtection="1">
      <alignment horizontal="center"/>
      <protection locked="0"/>
    </xf>
    <xf numFmtId="165" fontId="57" fillId="2" borderId="0" xfId="2"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0" fontId="36" fillId="2" borderId="0" xfId="0" applyFont="1" applyFill="1" applyBorder="1" applyProtection="1">
      <protection locked="0"/>
    </xf>
    <xf numFmtId="167" fontId="36" fillId="2" borderId="0" xfId="0" applyNumberFormat="1" applyFont="1" applyFill="1" applyBorder="1" applyAlignment="1" applyProtection="1">
      <alignment horizontal="right"/>
      <protection locked="0"/>
    </xf>
    <xf numFmtId="165" fontId="36" fillId="2" borderId="0" xfId="2" applyFont="1" applyFill="1" applyBorder="1" applyAlignment="1" applyProtection="1">
      <alignment horizontal="center"/>
      <protection locked="0"/>
    </xf>
    <xf numFmtId="165" fontId="36" fillId="2" borderId="0" xfId="2" applyFont="1" applyFill="1" applyBorder="1" applyAlignment="1" applyProtection="1">
      <alignment horizontal="right"/>
      <protection locked="0"/>
    </xf>
    <xf numFmtId="0" fontId="6" fillId="5" borderId="0" xfId="0" applyFont="1" applyFill="1" applyBorder="1" applyProtection="1">
      <protection locked="0"/>
    </xf>
    <xf numFmtId="0" fontId="42" fillId="2" borderId="11" xfId="0" applyFont="1" applyFill="1" applyBorder="1" applyAlignment="1" applyProtection="1">
      <alignment horizontal="left" wrapText="1"/>
      <protection locked="0"/>
    </xf>
    <xf numFmtId="0" fontId="0" fillId="0" borderId="0" xfId="0" applyFill="1" applyProtection="1">
      <protection locked="0"/>
    </xf>
    <xf numFmtId="40" fontId="44" fillId="3" borderId="3" xfId="0" applyNumberFormat="1" applyFont="1" applyFill="1" applyBorder="1" applyAlignment="1" applyProtection="1">
      <alignment horizontal="right" wrapText="1"/>
    </xf>
    <xf numFmtId="40" fontId="6" fillId="5" borderId="13" xfId="2" applyNumberFormat="1" applyFont="1" applyFill="1" applyBorder="1" applyAlignment="1" applyProtection="1">
      <alignment horizontal="right" wrapText="1"/>
    </xf>
    <xf numFmtId="168" fontId="28" fillId="6" borderId="24" xfId="2" applyNumberFormat="1" applyFont="1" applyFill="1" applyBorder="1" applyAlignment="1" applyProtection="1">
      <alignment horizontal="right" wrapText="1"/>
      <protection locked="0"/>
    </xf>
    <xf numFmtId="0" fontId="87" fillId="2" borderId="0" xfId="0" applyFont="1" applyFill="1"/>
    <xf numFmtId="167" fontId="10" fillId="6" borderId="0" xfId="2" applyNumberFormat="1" applyFont="1" applyFill="1" applyBorder="1"/>
    <xf numFmtId="0" fontId="14" fillId="6" borderId="0" xfId="23" applyFont="1" applyFill="1" applyBorder="1" applyAlignment="1">
      <alignment horizontal="left"/>
    </xf>
    <xf numFmtId="0" fontId="11" fillId="6" borderId="0" xfId="23" applyFont="1" applyFill="1" applyAlignment="1">
      <alignment horizontal="center"/>
    </xf>
    <xf numFmtId="0" fontId="13" fillId="6" borderId="0" xfId="23" applyFont="1" applyFill="1"/>
    <xf numFmtId="0" fontId="9" fillId="6" borderId="0" xfId="23" applyFont="1" applyFill="1" applyAlignment="1">
      <alignment horizontal="left" vertical="center" wrapText="1"/>
    </xf>
    <xf numFmtId="3" fontId="32" fillId="6" borderId="24" xfId="0" applyNumberFormat="1" applyFont="1" applyFill="1" applyBorder="1" applyAlignment="1" applyProtection="1">
      <alignment horizontal="right" wrapText="1"/>
      <protection locked="0"/>
    </xf>
    <xf numFmtId="3" fontId="32" fillId="2" borderId="0" xfId="0" applyNumberFormat="1" applyFont="1" applyFill="1" applyBorder="1" applyAlignment="1" applyProtection="1">
      <alignment horizontal="right" wrapText="1"/>
      <protection locked="0"/>
    </xf>
    <xf numFmtId="0" fontId="3" fillId="6" borderId="0" xfId="0" applyFont="1" applyFill="1" applyProtection="1">
      <protection locked="0"/>
    </xf>
    <xf numFmtId="3" fontId="32" fillId="6" borderId="0" xfId="0" applyNumberFormat="1" applyFont="1" applyFill="1" applyBorder="1" applyAlignment="1" applyProtection="1">
      <alignment horizontal="right" wrapText="1"/>
      <protection locked="0"/>
    </xf>
    <xf numFmtId="0" fontId="36" fillId="2" borderId="0" xfId="0" applyFont="1" applyFill="1" applyBorder="1" applyAlignment="1" applyProtection="1">
      <alignment horizontal="left" wrapText="1"/>
      <protection locked="0"/>
    </xf>
    <xf numFmtId="168" fontId="51" fillId="6" borderId="3" xfId="26" applyNumberFormat="1" applyFont="1" applyFill="1" applyBorder="1" applyAlignment="1" applyProtection="1">
      <alignment horizontal="right" wrapText="1"/>
    </xf>
    <xf numFmtId="168" fontId="51" fillId="6" borderId="3" xfId="26" applyNumberFormat="1" applyFont="1" applyFill="1" applyBorder="1" applyAlignment="1" applyProtection="1">
      <alignment wrapText="1"/>
    </xf>
    <xf numFmtId="168" fontId="51" fillId="6" borderId="0" xfId="26" applyNumberFormat="1" applyFont="1" applyFill="1" applyBorder="1" applyAlignment="1" applyProtection="1">
      <alignment wrapText="1"/>
    </xf>
    <xf numFmtId="168" fontId="51" fillId="6" borderId="19" xfId="26" applyNumberFormat="1" applyFont="1" applyFill="1" applyBorder="1" applyAlignment="1" applyProtection="1">
      <alignment wrapText="1"/>
    </xf>
    <xf numFmtId="168" fontId="51" fillId="6" borderId="20" xfId="26" applyNumberFormat="1" applyFont="1" applyFill="1" applyBorder="1" applyAlignment="1" applyProtection="1">
      <alignment wrapText="1"/>
    </xf>
    <xf numFmtId="0" fontId="51" fillId="2" borderId="11" xfId="0" applyFont="1" applyFill="1" applyBorder="1" applyAlignment="1" applyProtection="1">
      <protection locked="0"/>
    </xf>
    <xf numFmtId="167" fontId="28" fillId="2" borderId="0" xfId="0" applyNumberFormat="1" applyFont="1" applyFill="1" applyBorder="1" applyProtection="1">
      <protection locked="0"/>
    </xf>
    <xf numFmtId="167" fontId="44" fillId="3" borderId="3" xfId="0" applyNumberFormat="1" applyFont="1" applyFill="1" applyBorder="1" applyAlignment="1" applyProtection="1">
      <alignment horizontal="left" wrapText="1"/>
      <protection locked="0"/>
    </xf>
    <xf numFmtId="0" fontId="26" fillId="2" borderId="13" xfId="0" applyFont="1" applyFill="1" applyBorder="1" applyProtection="1">
      <protection locked="0"/>
    </xf>
    <xf numFmtId="0" fontId="26" fillId="2" borderId="13" xfId="0" applyFont="1" applyFill="1" applyBorder="1" applyAlignment="1" applyProtection="1">
      <alignment vertical="top" wrapText="1"/>
      <protection locked="0"/>
    </xf>
    <xf numFmtId="0" fontId="26" fillId="2" borderId="0" xfId="0" applyFont="1" applyFill="1" applyBorder="1" applyAlignment="1" applyProtection="1">
      <alignment vertical="top" wrapText="1"/>
      <protection locked="0"/>
    </xf>
    <xf numFmtId="0" fontId="51" fillId="2" borderId="13" xfId="0" applyFont="1" applyFill="1" applyBorder="1" applyAlignment="1" applyProtection="1">
      <alignment horizontal="left" vertical="top" wrapText="1"/>
      <protection locked="0"/>
    </xf>
    <xf numFmtId="3" fontId="28" fillId="2" borderId="0" xfId="0" applyNumberFormat="1" applyFont="1" applyFill="1" applyBorder="1" applyProtection="1">
      <protection locked="0"/>
    </xf>
    <xf numFmtId="168" fontId="44" fillId="3" borderId="0" xfId="26" applyNumberFormat="1" applyFont="1" applyFill="1" applyBorder="1" applyAlignment="1" applyProtection="1"/>
    <xf numFmtId="0" fontId="28" fillId="0" borderId="20" xfId="0" applyFont="1" applyFill="1" applyBorder="1" applyProtection="1">
      <protection locked="0"/>
    </xf>
    <xf numFmtId="0" fontId="51" fillId="2" borderId="20" xfId="0" applyFont="1" applyFill="1" applyBorder="1" applyAlignment="1" applyProtection="1">
      <alignment horizontal="left"/>
      <protection locked="0"/>
    </xf>
    <xf numFmtId="0" fontId="54" fillId="7" borderId="26" xfId="0" applyFont="1" applyFill="1" applyBorder="1" applyAlignment="1" applyProtection="1">
      <alignment horizontal="left"/>
      <protection locked="0"/>
    </xf>
    <xf numFmtId="0" fontId="51" fillId="2" borderId="13" xfId="0" applyFont="1" applyFill="1" applyBorder="1" applyAlignment="1" applyProtection="1">
      <alignment horizontal="left" vertical="center"/>
      <protection locked="0"/>
    </xf>
    <xf numFmtId="167" fontId="39" fillId="9" borderId="26" xfId="2" applyNumberFormat="1" applyFont="1" applyFill="1" applyBorder="1" applyAlignment="1" applyProtection="1">
      <alignment horizontal="right" wrapText="1"/>
    </xf>
    <xf numFmtId="168" fontId="39" fillId="9" borderId="26" xfId="26" applyNumberFormat="1" applyFont="1" applyFill="1" applyBorder="1" applyAlignment="1" applyProtection="1">
      <alignment horizontal="right" wrapText="1"/>
    </xf>
    <xf numFmtId="40" fontId="39" fillId="9" borderId="26" xfId="2" applyNumberFormat="1" applyFont="1" applyFill="1" applyBorder="1" applyAlignment="1" applyProtection="1">
      <alignment horizontal="right" wrapText="1"/>
    </xf>
    <xf numFmtId="167" fontId="39" fillId="5" borderId="13" xfId="2" applyNumberFormat="1" applyFont="1" applyFill="1" applyBorder="1" applyAlignment="1" applyProtection="1">
      <alignment horizontal="right" wrapText="1"/>
    </xf>
    <xf numFmtId="168" fontId="39" fillId="8" borderId="13" xfId="26" applyNumberFormat="1" applyFont="1" applyFill="1" applyBorder="1" applyAlignment="1" applyProtection="1">
      <alignment horizontal="right" wrapText="1"/>
    </xf>
    <xf numFmtId="167" fontId="39" fillId="5" borderId="13" xfId="2" quotePrefix="1" applyNumberFormat="1" applyFont="1" applyFill="1" applyBorder="1" applyAlignment="1" applyProtection="1">
      <alignment horizontal="right" wrapText="1"/>
    </xf>
    <xf numFmtId="0" fontId="24" fillId="6" borderId="0" xfId="0" applyNumberFormat="1" applyFont="1" applyFill="1" applyProtection="1">
      <protection locked="0"/>
    </xf>
    <xf numFmtId="0" fontId="26" fillId="2" borderId="13" xfId="0" applyFont="1" applyFill="1" applyBorder="1" applyAlignment="1" applyProtection="1">
      <alignment vertical="center"/>
      <protection locked="0"/>
    </xf>
    <xf numFmtId="0" fontId="26" fillId="2" borderId="13" xfId="0" applyFont="1" applyFill="1" applyBorder="1" applyAlignment="1" applyProtection="1">
      <alignment vertical="center" wrapText="1"/>
      <protection locked="0"/>
    </xf>
    <xf numFmtId="165" fontId="24" fillId="2" borderId="0" xfId="2" applyFont="1" applyFill="1" applyBorder="1" applyProtection="1">
      <protection locked="0"/>
    </xf>
    <xf numFmtId="165" fontId="26" fillId="3" borderId="8" xfId="2" applyFont="1" applyFill="1" applyBorder="1" applyAlignment="1" applyProtection="1">
      <alignment horizontal="center"/>
      <protection locked="0"/>
    </xf>
    <xf numFmtId="165" fontId="28" fillId="3" borderId="8" xfId="2" applyFont="1" applyFill="1" applyBorder="1" applyAlignment="1" applyProtection="1">
      <alignment horizontal="center"/>
      <protection locked="0"/>
    </xf>
    <xf numFmtId="165" fontId="29" fillId="2" borderId="0" xfId="2" applyFont="1" applyFill="1" applyProtection="1">
      <protection locked="0"/>
    </xf>
    <xf numFmtId="167" fontId="6" fillId="5" borderId="0" xfId="2" applyNumberFormat="1" applyFont="1" applyFill="1" applyBorder="1" applyAlignment="1" applyProtection="1">
      <alignment horizontal="right" wrapText="1"/>
    </xf>
    <xf numFmtId="0" fontId="10" fillId="6" borderId="0" xfId="23" applyFont="1" applyFill="1" applyBorder="1"/>
    <xf numFmtId="0" fontId="10" fillId="6" borderId="0" xfId="0" applyFont="1" applyFill="1" applyAlignment="1">
      <alignment vertical="top" wrapText="1"/>
    </xf>
    <xf numFmtId="0" fontId="9" fillId="6" borderId="0" xfId="23" applyFont="1" applyFill="1" applyAlignment="1">
      <alignment horizontal="left" indent="5"/>
    </xf>
    <xf numFmtId="0" fontId="46" fillId="6" borderId="0" xfId="0" applyFont="1" applyFill="1" applyBorder="1" applyAlignment="1" applyProtection="1">
      <alignment horizontal="center"/>
      <protection locked="0"/>
    </xf>
    <xf numFmtId="0" fontId="0" fillId="6" borderId="0" xfId="0" applyFill="1" applyBorder="1" applyProtection="1">
      <protection locked="0"/>
    </xf>
    <xf numFmtId="0" fontId="28" fillId="6" borderId="8" xfId="0" applyFont="1" applyFill="1" applyBorder="1" applyAlignment="1" applyProtection="1">
      <alignment horizontal="center"/>
      <protection locked="0"/>
    </xf>
    <xf numFmtId="167" fontId="52" fillId="6" borderId="0" xfId="2"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center"/>
      <protection locked="0"/>
    </xf>
    <xf numFmtId="168" fontId="52" fillId="6" borderId="0" xfId="26" applyNumberFormat="1" applyFont="1" applyFill="1" applyBorder="1" applyAlignment="1" applyProtection="1">
      <alignment horizontal="right"/>
      <protection locked="0"/>
    </xf>
    <xf numFmtId="0" fontId="46" fillId="6" borderId="0" xfId="0" applyFont="1" applyFill="1" applyBorder="1" applyAlignment="1">
      <alignment horizontal="center"/>
    </xf>
    <xf numFmtId="0" fontId="0" fillId="6" borderId="0" xfId="0" applyFill="1" applyBorder="1"/>
    <xf numFmtId="0" fontId="36" fillId="6" borderId="0" xfId="0" applyFont="1" applyFill="1" applyBorder="1" applyAlignment="1" applyProtection="1">
      <alignment horizontal="left" wrapText="1"/>
      <protection locked="0"/>
    </xf>
    <xf numFmtId="167" fontId="29" fillId="2" borderId="0" xfId="2" applyNumberFormat="1" applyFont="1" applyFill="1" applyProtection="1">
      <protection locked="0"/>
    </xf>
    <xf numFmtId="0" fontId="51" fillId="2" borderId="19" xfId="0" applyFont="1" applyFill="1" applyBorder="1" applyAlignment="1" applyProtection="1">
      <alignment horizontal="left" vertical="top" wrapText="1"/>
      <protection locked="0"/>
    </xf>
    <xf numFmtId="167" fontId="39" fillId="5" borderId="19" xfId="2" applyNumberFormat="1" applyFont="1" applyFill="1" applyBorder="1" applyAlignment="1" applyProtection="1">
      <alignment horizontal="right" wrapText="1"/>
    </xf>
    <xf numFmtId="165" fontId="39" fillId="5" borderId="19" xfId="2" quotePrefix="1" applyFont="1" applyFill="1" applyBorder="1" applyAlignment="1" applyProtection="1">
      <alignment horizontal="right" wrapText="1"/>
    </xf>
    <xf numFmtId="168" fontId="39" fillId="5" borderId="19" xfId="26" applyNumberFormat="1" applyFont="1" applyFill="1" applyBorder="1" applyAlignment="1" applyProtection="1">
      <alignment horizontal="right" wrapText="1"/>
    </xf>
    <xf numFmtId="0" fontId="54" fillId="10" borderId="35" xfId="0" applyFont="1" applyFill="1" applyBorder="1" applyAlignment="1" applyProtection="1">
      <alignment horizontal="left"/>
      <protection locked="0"/>
    </xf>
    <xf numFmtId="167" fontId="44" fillId="3" borderId="35" xfId="0" applyNumberFormat="1" applyFont="1" applyFill="1" applyBorder="1" applyAlignment="1" applyProtection="1">
      <alignment horizontal="left" wrapText="1"/>
      <protection locked="0"/>
    </xf>
    <xf numFmtId="167" fontId="44" fillId="3" borderId="35" xfId="0" applyNumberFormat="1" applyFont="1" applyFill="1" applyBorder="1" applyAlignment="1" applyProtection="1">
      <alignment horizontal="right" wrapText="1"/>
    </xf>
    <xf numFmtId="40" fontId="44" fillId="3" borderId="35" xfId="2" applyNumberFormat="1" applyFont="1" applyFill="1" applyBorder="1" applyAlignment="1" applyProtection="1">
      <alignment horizontal="right" wrapText="1"/>
    </xf>
    <xf numFmtId="165" fontId="44" fillId="3" borderId="35" xfId="2" applyNumberFormat="1" applyFont="1" applyFill="1" applyBorder="1" applyAlignment="1" applyProtection="1">
      <alignment horizontal="right" wrapText="1"/>
    </xf>
    <xf numFmtId="165" fontId="44" fillId="3" borderId="35" xfId="0" applyNumberFormat="1" applyFont="1" applyFill="1" applyBorder="1" applyAlignment="1" applyProtection="1">
      <alignment horizontal="right" wrapText="1"/>
    </xf>
    <xf numFmtId="0" fontId="61" fillId="2" borderId="0" xfId="0" applyFont="1" applyFill="1" applyBorder="1" applyAlignment="1"/>
    <xf numFmtId="171" fontId="51" fillId="2" borderId="11" xfId="26" applyNumberFormat="1" applyFont="1" applyFill="1" applyBorder="1" applyAlignment="1" applyProtection="1">
      <alignment horizontal="right" wrapText="1"/>
    </xf>
    <xf numFmtId="0" fontId="86" fillId="4" borderId="36" xfId="0" applyFont="1" applyFill="1" applyBorder="1" applyAlignment="1" applyProtection="1">
      <alignment horizontal="center"/>
      <protection locked="0"/>
    </xf>
    <xf numFmtId="0" fontId="86" fillId="4" borderId="37" xfId="0" applyFont="1" applyFill="1" applyBorder="1" applyAlignment="1" applyProtection="1">
      <alignment horizontal="center"/>
      <protection locked="0"/>
    </xf>
    <xf numFmtId="0" fontId="44" fillId="3" borderId="8" xfId="0" applyFont="1" applyFill="1" applyBorder="1" applyAlignment="1" applyProtection="1">
      <alignment horizontal="left" vertical="top" wrapText="1"/>
      <protection locked="0"/>
    </xf>
    <xf numFmtId="0" fontId="44" fillId="3" borderId="8" xfId="0" applyFont="1" applyFill="1" applyBorder="1" applyAlignment="1">
      <alignment vertical="center" wrapText="1"/>
    </xf>
    <xf numFmtId="3" fontId="28" fillId="3" borderId="6" xfId="0" applyNumberFormat="1" applyFont="1" applyFill="1" applyBorder="1" applyProtection="1">
      <protection locked="0"/>
    </xf>
    <xf numFmtId="0" fontId="21" fillId="2" borderId="0" xfId="22" applyFont="1" applyFill="1" applyBorder="1" applyAlignment="1" applyProtection="1">
      <protection locked="0" hidden="1"/>
    </xf>
    <xf numFmtId="0" fontId="21" fillId="2" borderId="0" xfId="22" applyFont="1" applyFill="1" applyBorder="1" applyAlignment="1" applyProtection="1">
      <alignment horizontal="left" vertical="center"/>
      <protection locked="0" hidden="1"/>
    </xf>
    <xf numFmtId="168" fontId="6" fillId="6" borderId="13" xfId="26" applyNumberFormat="1" applyFont="1" applyFill="1" applyBorder="1" applyAlignment="1" applyProtection="1">
      <alignment horizontal="right" wrapText="1"/>
    </xf>
    <xf numFmtId="165" fontId="6" fillId="6" borderId="13" xfId="2" applyFont="1" applyFill="1" applyBorder="1" applyAlignment="1" applyProtection="1">
      <alignment horizontal="right" wrapText="1"/>
    </xf>
    <xf numFmtId="40" fontId="44" fillId="3" borderId="0" xfId="2" applyNumberFormat="1" applyFont="1" applyFill="1" applyBorder="1" applyAlignment="1" applyProtection="1">
      <alignment horizontal="right" wrapText="1"/>
    </xf>
    <xf numFmtId="167" fontId="51" fillId="6" borderId="20" xfId="2" applyNumberFormat="1" applyFont="1" applyFill="1" applyBorder="1" applyAlignment="1" applyProtection="1">
      <alignment horizontal="right" wrapText="1"/>
    </xf>
    <xf numFmtId="40" fontId="6" fillId="8" borderId="13" xfId="2" applyNumberFormat="1" applyFont="1" applyFill="1" applyBorder="1" applyAlignment="1" applyProtection="1">
      <alignment horizontal="right" wrapText="1"/>
    </xf>
    <xf numFmtId="0" fontId="17" fillId="6" borderId="0" xfId="22" applyFont="1" applyFill="1" applyBorder="1" applyAlignment="1" applyProtection="1">
      <protection locked="0"/>
    </xf>
    <xf numFmtId="0" fontId="90" fillId="6" borderId="0" xfId="0" applyFont="1" applyFill="1" applyAlignment="1">
      <alignment vertical="center"/>
    </xf>
    <xf numFmtId="0" fontId="58" fillId="6" borderId="0" xfId="0" applyFont="1" applyFill="1" applyAlignment="1">
      <alignment vertical="center"/>
    </xf>
    <xf numFmtId="166" fontId="24" fillId="2" borderId="0" xfId="26" applyNumberFormat="1" applyFont="1" applyFill="1" applyBorder="1" applyProtection="1">
      <protection locked="0"/>
    </xf>
    <xf numFmtId="172" fontId="6" fillId="5" borderId="13" xfId="2" applyNumberFormat="1" applyFont="1" applyFill="1" applyBorder="1" applyAlignment="1" applyProtection="1">
      <alignment horizontal="right" wrapText="1"/>
    </xf>
    <xf numFmtId="0" fontId="53" fillId="6" borderId="0" xfId="0" applyFont="1" applyFill="1" applyBorder="1" applyAlignment="1" applyProtection="1">
      <protection locked="0"/>
    </xf>
    <xf numFmtId="0" fontId="91" fillId="6" borderId="0" xfId="17" applyFont="1" applyFill="1" applyAlignment="1" applyProtection="1"/>
    <xf numFmtId="0" fontId="92" fillId="6" borderId="0" xfId="0" applyNumberFormat="1" applyFont="1" applyFill="1" applyBorder="1"/>
    <xf numFmtId="0" fontId="90" fillId="6" borderId="0" xfId="0" applyFont="1" applyFill="1" applyAlignment="1">
      <alignment horizontal="left"/>
    </xf>
    <xf numFmtId="0" fontId="60" fillId="6" borderId="0" xfId="0" applyFont="1" applyFill="1"/>
    <xf numFmtId="0" fontId="79" fillId="6" borderId="0" xfId="0" applyFont="1" applyFill="1" applyAlignment="1">
      <alignment horizontal="left"/>
    </xf>
    <xf numFmtId="0" fontId="80" fillId="6" borderId="0" xfId="0" applyFont="1" applyFill="1" applyAlignment="1">
      <alignment horizontal="left" vertical="top" wrapText="1"/>
    </xf>
    <xf numFmtId="0" fontId="51" fillId="6" borderId="0" xfId="0" applyFont="1" applyFill="1"/>
    <xf numFmtId="167" fontId="6" fillId="8" borderId="20" xfId="2" applyNumberFormat="1" applyFont="1" applyFill="1" applyBorder="1" applyAlignment="1" applyProtection="1">
      <alignment horizontal="right" wrapText="1"/>
    </xf>
    <xf numFmtId="165" fontId="6" fillId="8" borderId="13" xfId="2" applyFont="1" applyFill="1" applyBorder="1" applyAlignment="1" applyProtection="1">
      <alignment horizontal="right" wrapText="1"/>
    </xf>
    <xf numFmtId="0" fontId="51" fillId="6" borderId="22" xfId="0" applyFont="1" applyFill="1" applyBorder="1" applyProtection="1">
      <protection locked="0"/>
    </xf>
    <xf numFmtId="167" fontId="51" fillId="2" borderId="21" xfId="2" applyNumberFormat="1" applyFont="1" applyFill="1" applyBorder="1" applyAlignment="1" applyProtection="1">
      <alignment horizontal="right" wrapText="1"/>
    </xf>
    <xf numFmtId="0" fontId="51" fillId="6" borderId="0" xfId="0" applyFont="1" applyFill="1" applyBorder="1" applyProtection="1">
      <protection locked="0"/>
    </xf>
    <xf numFmtId="167" fontId="52" fillId="2" borderId="0" xfId="2" applyNumberFormat="1" applyFont="1" applyFill="1" applyBorder="1" applyAlignment="1" applyProtection="1">
      <alignment horizontal="right" wrapText="1"/>
    </xf>
    <xf numFmtId="167" fontId="52" fillId="6" borderId="0" xfId="2"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0" fontId="50" fillId="2" borderId="0" xfId="0" applyFont="1" applyFill="1" applyAlignment="1" applyProtection="1">
      <alignment horizontal="center"/>
      <protection locked="0"/>
    </xf>
    <xf numFmtId="0" fontId="10" fillId="6" borderId="0" xfId="0" applyNumberFormat="1" applyFont="1" applyFill="1" applyAlignment="1">
      <alignment horizontal="left" vertical="top" wrapText="1"/>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2" fillId="2" borderId="0" xfId="0" applyFont="1" applyFill="1" applyBorder="1" applyAlignment="1" applyProtection="1">
      <alignment wrapText="1"/>
      <protection locked="0"/>
    </xf>
    <xf numFmtId="0" fontId="29" fillId="2" borderId="0" xfId="0" applyFont="1" applyFill="1" applyBorder="1" applyAlignment="1" applyProtection="1">
      <alignment horizontal="left"/>
      <protection locked="0"/>
    </xf>
    <xf numFmtId="0" fontId="10" fillId="6" borderId="0" xfId="0" applyFont="1" applyFill="1" applyAlignment="1">
      <alignment horizontal="left" vertical="center" wrapText="1"/>
    </xf>
    <xf numFmtId="167" fontId="32" fillId="6" borderId="24" xfId="2" applyNumberFormat="1" applyFont="1" applyFill="1" applyBorder="1" applyAlignment="1" applyProtection="1">
      <alignment horizontal="right" wrapText="1"/>
      <protection locked="0"/>
    </xf>
    <xf numFmtId="9" fontId="44" fillId="6" borderId="0" xfId="26" applyFont="1" applyFill="1" applyBorder="1" applyAlignment="1" applyProtection="1">
      <alignment horizontal="right"/>
      <protection locked="0"/>
    </xf>
    <xf numFmtId="167" fontId="70" fillId="2" borderId="0" xfId="2" applyNumberFormat="1" applyFont="1" applyFill="1" applyAlignment="1" applyProtection="1">
      <protection locked="0"/>
    </xf>
    <xf numFmtId="9" fontId="24" fillId="2" borderId="0" xfId="26" applyFont="1" applyFill="1" applyProtection="1">
      <protection locked="0"/>
    </xf>
    <xf numFmtId="0" fontId="50" fillId="2" borderId="0" xfId="0" applyFont="1" applyFill="1" applyAlignment="1" applyProtection="1">
      <alignment horizontal="left"/>
      <protection locked="0"/>
    </xf>
    <xf numFmtId="0" fontId="50" fillId="2" borderId="0" xfId="0" applyFont="1" applyFill="1" applyBorder="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Border="1" applyAlignment="1" applyProtection="1">
      <alignment horizontal="left"/>
      <protection locked="0"/>
    </xf>
    <xf numFmtId="0" fontId="60" fillId="2" borderId="0" xfId="0" applyFont="1" applyFill="1" applyAlignment="1">
      <alignment horizontal="left" wrapText="1"/>
    </xf>
    <xf numFmtId="167" fontId="44" fillId="2" borderId="0" xfId="2" applyNumberFormat="1" applyFont="1" applyFill="1" applyBorder="1" applyAlignment="1" applyProtection="1">
      <alignment horizontal="right"/>
      <protection locked="0"/>
    </xf>
    <xf numFmtId="0" fontId="36" fillId="2" borderId="0" xfId="0" applyFont="1" applyFill="1" applyProtection="1">
      <protection locked="0"/>
    </xf>
    <xf numFmtId="167" fontId="6" fillId="6" borderId="0" xfId="2" applyNumberFormat="1" applyFont="1" applyFill="1" applyProtection="1">
      <protection locked="0"/>
    </xf>
    <xf numFmtId="0" fontId="51" fillId="2" borderId="18" xfId="0" applyFont="1" applyFill="1" applyBorder="1" applyProtection="1">
      <protection locked="0"/>
    </xf>
    <xf numFmtId="0" fontId="42" fillId="2" borderId="0" xfId="0" applyFont="1" applyFill="1" applyBorder="1" applyProtection="1">
      <protection locked="0"/>
    </xf>
    <xf numFmtId="0" fontId="51" fillId="2" borderId="19" xfId="0" applyFont="1" applyFill="1" applyBorder="1" applyProtection="1">
      <protection locked="0"/>
    </xf>
    <xf numFmtId="0" fontId="42" fillId="2" borderId="20" xfId="0" applyFont="1" applyFill="1" applyBorder="1" applyProtection="1">
      <protection locked="0"/>
    </xf>
    <xf numFmtId="0" fontId="42" fillId="2" borderId="12" xfId="0" applyFont="1" applyFill="1" applyBorder="1" applyProtection="1">
      <protection locked="0"/>
    </xf>
    <xf numFmtId="168" fontId="51" fillId="2" borderId="21" xfId="26" applyNumberFormat="1" applyFont="1" applyFill="1" applyBorder="1" applyAlignment="1" applyProtection="1">
      <alignment horizontal="right" wrapText="1"/>
    </xf>
    <xf numFmtId="168" fontId="51" fillId="2" borderId="11" xfId="26" applyNumberFormat="1" applyFont="1" applyFill="1" applyBorder="1" applyAlignment="1" applyProtection="1">
      <alignment wrapText="1"/>
    </xf>
    <xf numFmtId="167" fontId="51" fillId="0" borderId="11" xfId="2" applyNumberFormat="1" applyFont="1" applyFill="1" applyBorder="1" applyAlignment="1" applyProtection="1">
      <alignment horizontal="right" wrapText="1"/>
    </xf>
    <xf numFmtId="167" fontId="51" fillId="2" borderId="22" xfId="2" applyNumberFormat="1" applyFont="1" applyFill="1" applyBorder="1" applyAlignment="1" applyProtection="1">
      <alignment horizontal="right" wrapText="1"/>
    </xf>
    <xf numFmtId="168" fontId="51" fillId="2" borderId="22" xfId="26" applyNumberFormat="1" applyFont="1" applyFill="1" applyBorder="1" applyAlignment="1" applyProtection="1">
      <alignment horizontal="right" wrapText="1"/>
    </xf>
    <xf numFmtId="165" fontId="51" fillId="2" borderId="11" xfId="2" applyFont="1" applyFill="1" applyBorder="1" applyAlignment="1" applyProtection="1">
      <alignment horizontal="right" wrapText="1"/>
    </xf>
    <xf numFmtId="169" fontId="51" fillId="2" borderId="11" xfId="2" applyNumberFormat="1" applyFont="1" applyFill="1" applyBorder="1" applyAlignment="1" applyProtection="1">
      <alignment horizontal="right" wrapText="1"/>
    </xf>
    <xf numFmtId="168" fontId="6" fillId="5" borderId="4" xfId="2" applyNumberFormat="1" applyFont="1" applyFill="1" applyBorder="1" applyAlignment="1" applyProtection="1">
      <alignment horizontal="right" wrapText="1"/>
    </xf>
    <xf numFmtId="168" fontId="6" fillId="5" borderId="0" xfId="2" applyNumberFormat="1" applyFont="1" applyFill="1" applyBorder="1" applyAlignment="1" applyProtection="1">
      <alignment horizontal="right" wrapText="1"/>
    </xf>
    <xf numFmtId="167" fontId="6" fillId="0" borderId="13" xfId="2" applyNumberFormat="1" applyFont="1" applyFill="1" applyBorder="1" applyAlignment="1" applyProtection="1">
      <alignment horizontal="right" wrapText="1"/>
    </xf>
    <xf numFmtId="167" fontId="6" fillId="0" borderId="4" xfId="2" applyNumberFormat="1" applyFont="1" applyFill="1" applyBorder="1" applyAlignment="1" applyProtection="1">
      <alignment horizontal="right" wrapText="1"/>
    </xf>
    <xf numFmtId="167" fontId="51" fillId="0" borderId="3" xfId="2" applyNumberFormat="1" applyFont="1" applyFill="1" applyBorder="1" applyAlignment="1" applyProtection="1">
      <alignment horizontal="right" wrapText="1"/>
    </xf>
    <xf numFmtId="167" fontId="6" fillId="6" borderId="0" xfId="2" applyNumberFormat="1" applyFont="1" applyFill="1" applyBorder="1" applyAlignment="1" applyProtection="1">
      <alignment horizontal="right" wrapText="1"/>
    </xf>
    <xf numFmtId="0" fontId="107" fillId="2" borderId="0" xfId="0" applyFont="1" applyFill="1" applyBorder="1" applyProtection="1">
      <protection locked="0"/>
    </xf>
    <xf numFmtId="0" fontId="53" fillId="6" borderId="0" xfId="0" applyFont="1" applyFill="1" applyBorder="1" applyAlignment="1" applyProtection="1">
      <alignment horizontal="center"/>
      <protection locked="0"/>
    </xf>
    <xf numFmtId="0" fontId="50" fillId="2" borderId="0" xfId="0" applyFont="1" applyFill="1" applyAlignment="1" applyProtection="1">
      <alignment horizontal="left"/>
      <protection locked="0"/>
    </xf>
    <xf numFmtId="165" fontId="51" fillId="2" borderId="21" xfId="2" applyNumberFormat="1" applyFont="1" applyFill="1" applyBorder="1" applyAlignment="1" applyProtection="1">
      <alignment horizontal="right" wrapText="1"/>
    </xf>
    <xf numFmtId="168" fontId="6" fillId="5" borderId="26" xfId="26" applyNumberFormat="1" applyFont="1" applyFill="1" applyBorder="1" applyAlignment="1" applyProtection="1">
      <alignment horizontal="left" wrapText="1"/>
      <protection locked="0"/>
    </xf>
    <xf numFmtId="167" fontId="6" fillId="5" borderId="26" xfId="2" applyNumberFormat="1" applyFont="1" applyFill="1" applyBorder="1" applyAlignment="1" applyProtection="1">
      <alignment horizontal="left" wrapText="1"/>
      <protection locked="0"/>
    </xf>
    <xf numFmtId="167" fontId="6" fillId="5" borderId="0" xfId="2" applyNumberFormat="1" applyFont="1" applyFill="1" applyBorder="1" applyAlignment="1" applyProtection="1">
      <alignment wrapText="1"/>
      <protection locked="0"/>
    </xf>
    <xf numFmtId="0" fontId="44" fillId="3" borderId="0" xfId="0" applyFont="1" applyFill="1" applyBorder="1" applyAlignment="1" applyProtection="1">
      <protection locked="0"/>
    </xf>
    <xf numFmtId="0" fontId="26" fillId="2" borderId="0" xfId="0" applyFont="1" applyFill="1" applyBorder="1" applyAlignment="1" applyProtection="1">
      <protection locked="0"/>
    </xf>
    <xf numFmtId="0" fontId="6" fillId="2" borderId="0" xfId="0" applyFont="1" applyFill="1" applyProtection="1">
      <protection locked="0"/>
    </xf>
    <xf numFmtId="0" fontId="44" fillId="6" borderId="0" xfId="0" applyFont="1" applyFill="1" applyBorder="1" applyProtection="1">
      <protection locked="0"/>
    </xf>
    <xf numFmtId="0" fontId="44" fillId="6" borderId="0" xfId="0" applyFont="1" applyFill="1" applyBorder="1" applyAlignment="1" applyProtection="1">
      <protection locked="0"/>
    </xf>
    <xf numFmtId="0" fontId="36" fillId="2" borderId="0" xfId="0" applyFont="1" applyFill="1" applyAlignment="1" applyProtection="1">
      <alignment horizontal="left"/>
      <protection locked="0"/>
    </xf>
    <xf numFmtId="0" fontId="36" fillId="2" borderId="0" xfId="22" applyFont="1" applyFill="1" applyBorder="1" applyAlignment="1" applyProtection="1">
      <protection locked="0"/>
    </xf>
    <xf numFmtId="0" fontId="36" fillId="6" borderId="0" xfId="0" applyFont="1" applyFill="1" applyBorder="1" applyAlignment="1" applyProtection="1">
      <alignment horizontal="left"/>
      <protection locked="0"/>
    </xf>
    <xf numFmtId="0" fontId="36" fillId="2" borderId="0" xfId="0" applyFont="1" applyFill="1"/>
    <xf numFmtId="0" fontId="36" fillId="0" borderId="13" xfId="0" applyFont="1" applyFill="1" applyBorder="1" applyProtection="1">
      <protection locked="0"/>
    </xf>
    <xf numFmtId="0" fontId="36" fillId="2" borderId="0" xfId="0" applyFont="1" applyFill="1" applyAlignment="1">
      <alignment horizontal="left"/>
    </xf>
    <xf numFmtId="0" fontId="53" fillId="6" borderId="0"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50" fillId="2" borderId="0" xfId="0" applyFont="1" applyFill="1" applyAlignment="1" applyProtection="1">
      <alignment horizontal="left"/>
      <protection locked="0"/>
    </xf>
    <xf numFmtId="0" fontId="26" fillId="2" borderId="0" xfId="0" applyFont="1" applyFill="1" applyBorder="1" applyAlignment="1" applyProtection="1">
      <alignment horizontal="right"/>
      <protection locked="0"/>
    </xf>
    <xf numFmtId="0" fontId="28" fillId="3" borderId="8" xfId="0" applyFont="1" applyFill="1" applyBorder="1" applyProtection="1">
      <protection locked="0"/>
    </xf>
    <xf numFmtId="0" fontId="28" fillId="3" borderId="34" xfId="0" applyFont="1" applyFill="1" applyBorder="1" applyAlignment="1" applyProtection="1">
      <alignment horizontal="right"/>
      <protection locked="0"/>
    </xf>
    <xf numFmtId="0" fontId="26" fillId="3" borderId="8" xfId="0" applyFont="1" applyFill="1" applyBorder="1" applyAlignment="1" applyProtection="1">
      <protection locked="0"/>
    </xf>
    <xf numFmtId="0" fontId="26" fillId="3" borderId="34" xfId="0" applyFont="1" applyFill="1" applyBorder="1" applyAlignment="1" applyProtection="1">
      <protection locked="0"/>
    </xf>
    <xf numFmtId="0" fontId="28" fillId="3" borderId="8" xfId="0" applyFont="1" applyFill="1" applyBorder="1" applyAlignment="1" applyProtection="1">
      <protection locked="0"/>
    </xf>
    <xf numFmtId="0" fontId="28" fillId="3" borderId="34" xfId="0" applyFont="1" applyFill="1" applyBorder="1" applyAlignment="1" applyProtection="1">
      <protection locked="0"/>
    </xf>
    <xf numFmtId="0" fontId="29" fillId="2" borderId="0" xfId="67" applyFont="1" applyFill="1" applyBorder="1" applyAlignment="1" applyProtection="1">
      <alignment horizontal="left"/>
      <protection locked="0"/>
    </xf>
    <xf numFmtId="40" fontId="51" fillId="2" borderId="11" xfId="2" applyNumberFormat="1" applyFont="1" applyFill="1" applyBorder="1" applyAlignment="1" applyProtection="1">
      <alignment horizontal="right" wrapText="1"/>
    </xf>
    <xf numFmtId="40" fontId="51" fillId="2" borderId="11" xfId="26" applyNumberFormat="1" applyFont="1" applyFill="1" applyBorder="1" applyAlignment="1" applyProtection="1">
      <alignment horizontal="right" wrapText="1"/>
    </xf>
    <xf numFmtId="40" fontId="44" fillId="3" borderId="0" xfId="2" applyNumberFormat="1" applyFont="1" applyFill="1" applyBorder="1" applyProtection="1">
      <protection locked="0"/>
    </xf>
    <xf numFmtId="167" fontId="51" fillId="2" borderId="11" xfId="0" applyNumberFormat="1" applyFont="1" applyFill="1" applyBorder="1" applyAlignment="1" applyProtection="1">
      <alignment wrapText="1"/>
      <protection locked="0"/>
    </xf>
    <xf numFmtId="0" fontId="51" fillId="6" borderId="21" xfId="0" applyFont="1" applyFill="1" applyBorder="1" applyProtection="1">
      <protection locked="0"/>
    </xf>
    <xf numFmtId="167" fontId="51" fillId="2" borderId="21" xfId="0" applyNumberFormat="1" applyFont="1" applyFill="1" applyBorder="1" applyAlignment="1" applyProtection="1">
      <alignment wrapText="1"/>
      <protection locked="0"/>
    </xf>
    <xf numFmtId="0" fontId="58" fillId="6" borderId="0" xfId="0" applyFont="1" applyFill="1" applyAlignment="1">
      <alignment horizontal="left"/>
    </xf>
    <xf numFmtId="0" fontId="60" fillId="6" borderId="0" xfId="0" applyFont="1" applyFill="1" applyAlignment="1">
      <alignment horizontal="left" vertical="top" wrapText="1"/>
    </xf>
    <xf numFmtId="0" fontId="10" fillId="6" borderId="0" xfId="0" applyFont="1" applyFill="1" applyAlignment="1">
      <alignment horizontal="left" vertical="top" wrapText="1"/>
    </xf>
    <xf numFmtId="0" fontId="10" fillId="6" borderId="0" xfId="23" applyFont="1" applyFill="1" applyBorder="1" applyAlignment="1">
      <alignment vertical="top" wrapText="1"/>
    </xf>
    <xf numFmtId="0" fontId="10" fillId="6" borderId="0" xfId="23" applyFont="1" applyFill="1" applyAlignment="1">
      <alignment vertical="top" wrapText="1"/>
    </xf>
    <xf numFmtId="0" fontId="9" fillId="6" borderId="0" xfId="23" applyFont="1" applyFill="1" applyAlignment="1">
      <alignment horizontal="left" wrapText="1" indent="5"/>
    </xf>
    <xf numFmtId="0" fontId="16" fillId="6" borderId="0" xfId="22" applyFont="1" applyFill="1" applyBorder="1" applyAlignment="1" applyProtection="1">
      <alignment vertical="center" wrapText="1"/>
      <protection locked="0"/>
    </xf>
    <xf numFmtId="173" fontId="51" fillId="2" borderId="11" xfId="2" applyNumberFormat="1" applyFont="1" applyFill="1" applyBorder="1" applyAlignment="1" applyProtection="1">
      <alignment horizontal="right" wrapText="1"/>
    </xf>
    <xf numFmtId="165" fontId="44" fillId="3" borderId="0" xfId="2" applyFont="1" applyFill="1" applyBorder="1" applyProtection="1">
      <protection locked="0"/>
    </xf>
    <xf numFmtId="167" fontId="6" fillId="6" borderId="13" xfId="2" applyNumberFormat="1" applyFont="1" applyFill="1" applyBorder="1" applyAlignment="1" applyProtection="1">
      <alignment horizontal="right" wrapText="1"/>
    </xf>
    <xf numFmtId="0" fontId="51" fillId="6" borderId="11" xfId="0" applyFont="1" applyFill="1" applyBorder="1" applyAlignment="1" applyProtection="1">
      <protection locked="0"/>
    </xf>
    <xf numFmtId="167" fontId="51" fillId="6" borderId="21" xfId="2" applyNumberFormat="1" applyFont="1" applyFill="1" applyBorder="1" applyAlignment="1" applyProtection="1">
      <alignment horizontal="right" wrapText="1"/>
    </xf>
    <xf numFmtId="167" fontId="51" fillId="6" borderId="22" xfId="2" applyNumberFormat="1" applyFont="1" applyFill="1" applyBorder="1" applyAlignment="1" applyProtection="1">
      <alignment horizontal="right" wrapText="1"/>
    </xf>
    <xf numFmtId="167" fontId="51" fillId="6" borderId="12" xfId="2" applyNumberFormat="1" applyFont="1" applyFill="1" applyBorder="1" applyAlignment="1">
      <alignment horizontal="right" wrapText="1"/>
    </xf>
    <xf numFmtId="165" fontId="51" fillId="6" borderId="12" xfId="2" applyFont="1" applyFill="1" applyBorder="1" applyAlignment="1">
      <alignment horizontal="right" wrapText="1"/>
    </xf>
    <xf numFmtId="167" fontId="51" fillId="6" borderId="11" xfId="2" applyNumberFormat="1" applyFont="1" applyFill="1" applyBorder="1" applyAlignment="1">
      <alignment horizontal="right" wrapText="1"/>
    </xf>
    <xf numFmtId="0" fontId="51" fillId="6" borderId="11" xfId="0" applyFont="1" applyFill="1" applyBorder="1"/>
    <xf numFmtId="168" fontId="51" fillId="6" borderId="21" xfId="26" applyNumberFormat="1" applyFont="1" applyFill="1" applyBorder="1" applyAlignment="1" applyProtection="1">
      <alignment horizontal="right" wrapText="1"/>
    </xf>
    <xf numFmtId="0" fontId="51" fillId="2" borderId="21" xfId="0" applyFont="1" applyFill="1" applyBorder="1" applyAlignment="1" applyProtection="1">
      <alignment wrapText="1"/>
      <protection locked="0"/>
    </xf>
    <xf numFmtId="40" fontId="51" fillId="2" borderId="21" xfId="26" applyNumberFormat="1" applyFont="1" applyFill="1" applyBorder="1" applyAlignment="1" applyProtection="1">
      <alignment horizontal="right" wrapText="1"/>
    </xf>
    <xf numFmtId="167" fontId="51" fillId="2" borderId="17" xfId="2" applyNumberFormat="1" applyFont="1" applyFill="1" applyBorder="1" applyAlignment="1" applyProtection="1">
      <alignment horizontal="right" wrapText="1"/>
    </xf>
    <xf numFmtId="169" fontId="51" fillId="2" borderId="17" xfId="2" applyNumberFormat="1" applyFont="1" applyFill="1" applyBorder="1" applyAlignment="1" applyProtection="1">
      <alignment horizontal="right" wrapText="1"/>
    </xf>
    <xf numFmtId="167" fontId="44" fillId="3" borderId="40" xfId="2" applyNumberFormat="1" applyFont="1" applyFill="1" applyBorder="1" applyAlignment="1" applyProtection="1">
      <alignment horizontal="right" wrapText="1"/>
    </xf>
    <xf numFmtId="168" fontId="44" fillId="3" borderId="40" xfId="26" applyNumberFormat="1" applyFont="1" applyFill="1" applyBorder="1" applyAlignment="1" applyProtection="1">
      <alignment horizontal="right" wrapText="1"/>
    </xf>
    <xf numFmtId="168" fontId="51" fillId="2" borderId="21" xfId="26" applyNumberFormat="1" applyFont="1" applyFill="1" applyBorder="1" applyAlignment="1" applyProtection="1">
      <alignment wrapText="1"/>
    </xf>
    <xf numFmtId="0" fontId="51" fillId="2" borderId="22" xfId="0" applyFont="1" applyFill="1" applyBorder="1" applyAlignment="1" applyProtection="1">
      <protection locked="0"/>
    </xf>
    <xf numFmtId="168" fontId="51" fillId="2" borderId="12" xfId="26" applyNumberFormat="1" applyFont="1" applyFill="1" applyBorder="1" applyAlignment="1" applyProtection="1">
      <alignment horizontal="right" wrapText="1"/>
    </xf>
    <xf numFmtId="0" fontId="51" fillId="2" borderId="12" xfId="0" applyFont="1" applyFill="1" applyBorder="1" applyAlignment="1" applyProtection="1">
      <alignment wrapText="1"/>
      <protection locked="0"/>
    </xf>
    <xf numFmtId="0" fontId="51" fillId="2" borderId="11" xfId="0" applyFont="1" applyFill="1" applyBorder="1" applyProtection="1">
      <protection locked="0"/>
    </xf>
    <xf numFmtId="0" fontId="51" fillId="6" borderId="12" xfId="0" applyFont="1" applyFill="1" applyBorder="1" applyAlignment="1" applyProtection="1">
      <alignment wrapText="1"/>
      <protection locked="0"/>
    </xf>
    <xf numFmtId="0" fontId="51" fillId="6" borderId="22" xfId="0" applyFont="1" applyFill="1" applyBorder="1" applyAlignment="1">
      <alignment wrapText="1"/>
    </xf>
    <xf numFmtId="40" fontId="51" fillId="6" borderId="11" xfId="2" applyNumberFormat="1" applyFont="1" applyFill="1" applyBorder="1" applyAlignment="1" applyProtection="1">
      <alignment horizontal="right" wrapText="1"/>
    </xf>
    <xf numFmtId="38" fontId="51" fillId="6" borderId="11" xfId="2" applyNumberFormat="1" applyFont="1" applyFill="1" applyBorder="1" applyAlignment="1" applyProtection="1">
      <alignment horizontal="right" wrapText="1"/>
    </xf>
    <xf numFmtId="168" fontId="51" fillId="6" borderId="22" xfId="26" applyNumberFormat="1" applyFont="1" applyFill="1" applyBorder="1" applyAlignment="1" applyProtection="1">
      <alignment horizontal="right" wrapText="1"/>
    </xf>
    <xf numFmtId="165" fontId="51" fillId="6" borderId="11" xfId="2" applyNumberFormat="1" applyFont="1" applyFill="1" applyBorder="1" applyAlignment="1" applyProtection="1">
      <alignment horizontal="right" wrapText="1"/>
    </xf>
    <xf numFmtId="165" fontId="51" fillId="6" borderId="11" xfId="2" applyFont="1" applyFill="1" applyBorder="1" applyAlignment="1" applyProtection="1">
      <alignment horizontal="right" wrapText="1"/>
    </xf>
    <xf numFmtId="40" fontId="52" fillId="2" borderId="21" xfId="2" applyNumberFormat="1" applyFont="1" applyFill="1" applyBorder="1" applyAlignment="1" applyProtection="1">
      <alignment horizontal="right" wrapText="1"/>
    </xf>
    <xf numFmtId="0" fontId="51" fillId="6" borderId="17" xfId="0" applyFont="1" applyFill="1" applyBorder="1" applyProtection="1">
      <protection locked="0"/>
    </xf>
    <xf numFmtId="167" fontId="51" fillId="6" borderId="17" xfId="2" applyNumberFormat="1" applyFont="1" applyFill="1" applyBorder="1" applyAlignment="1" applyProtection="1">
      <alignment horizontal="right" wrapText="1"/>
    </xf>
    <xf numFmtId="168" fontId="51" fillId="6" borderId="17" xfId="26" applyNumberFormat="1" applyFont="1" applyFill="1" applyBorder="1" applyAlignment="1" applyProtection="1">
      <alignment horizontal="right" wrapText="1"/>
    </xf>
    <xf numFmtId="173" fontId="51" fillId="2" borderId="17" xfId="2" applyNumberFormat="1" applyFont="1" applyFill="1" applyBorder="1" applyAlignment="1" applyProtection="1">
      <alignment horizontal="right" wrapText="1"/>
    </xf>
    <xf numFmtId="167" fontId="44" fillId="3" borderId="41" xfId="2" applyNumberFormat="1" applyFont="1" applyFill="1" applyBorder="1" applyAlignment="1" applyProtection="1">
      <alignment horizontal="right" wrapText="1"/>
    </xf>
    <xf numFmtId="168" fontId="44" fillId="3" borderId="41" xfId="26" applyNumberFormat="1" applyFont="1" applyFill="1" applyBorder="1" applyAlignment="1" applyProtection="1">
      <alignment horizontal="right" wrapText="1"/>
    </xf>
    <xf numFmtId="0" fontId="46" fillId="4" borderId="25" xfId="0" applyFont="1" applyFill="1" applyBorder="1" applyAlignment="1">
      <alignment horizontal="center"/>
    </xf>
    <xf numFmtId="0" fontId="58" fillId="6" borderId="0" xfId="0" applyFont="1" applyFill="1" applyAlignment="1">
      <alignment horizontal="left"/>
    </xf>
    <xf numFmtId="0" fontId="60" fillId="6" borderId="0" xfId="0" applyFont="1" applyFill="1" applyAlignment="1">
      <alignment horizontal="left" vertical="top" wrapText="1"/>
    </xf>
    <xf numFmtId="0" fontId="10" fillId="6" borderId="0" xfId="0" applyFont="1" applyFill="1" applyAlignment="1">
      <alignment horizontal="left" vertical="top" wrapText="1"/>
    </xf>
    <xf numFmtId="0" fontId="59" fillId="2" borderId="0" xfId="0" applyFont="1" applyFill="1" applyAlignment="1">
      <alignment horizontal="left"/>
    </xf>
    <xf numFmtId="0" fontId="58" fillId="2" borderId="0" xfId="0" applyFont="1" applyFill="1" applyBorder="1" applyAlignment="1">
      <alignment horizontal="left"/>
    </xf>
    <xf numFmtId="0" fontId="60" fillId="2" borderId="0" xfId="0" applyFont="1" applyFill="1" applyAlignment="1">
      <alignment horizontal="left" wrapText="1"/>
    </xf>
    <xf numFmtId="0" fontId="8" fillId="2" borderId="0" xfId="0" applyFont="1" applyFill="1" applyAlignment="1">
      <alignment horizontal="left" wrapText="1"/>
    </xf>
    <xf numFmtId="0" fontId="10" fillId="6" borderId="0" xfId="23" applyFont="1" applyFill="1" applyBorder="1" applyAlignment="1">
      <alignment vertical="top" wrapText="1"/>
    </xf>
    <xf numFmtId="0" fontId="10" fillId="6" borderId="0" xfId="23" applyFont="1" applyFill="1" applyAlignment="1">
      <alignment vertical="top" wrapText="1"/>
    </xf>
    <xf numFmtId="0" fontId="9" fillId="6" borderId="0" xfId="23" applyFont="1" applyFill="1" applyAlignment="1">
      <alignment horizontal="left" wrapText="1" indent="5"/>
    </xf>
    <xf numFmtId="0" fontId="10" fillId="6" borderId="0" xfId="0" applyNumberFormat="1" applyFont="1" applyFill="1" applyAlignment="1">
      <alignment horizontal="center" vertical="top" wrapText="1"/>
    </xf>
    <xf numFmtId="0" fontId="16" fillId="6" borderId="0" xfId="22"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protection locked="0"/>
    </xf>
    <xf numFmtId="0" fontId="16" fillId="0" borderId="0" xfId="22"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46" fillId="4" borderId="25"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28" fillId="3" borderId="7" xfId="0" applyFont="1" applyFill="1" applyBorder="1" applyAlignment="1" applyProtection="1">
      <alignment horizontal="center"/>
      <protection locked="0"/>
    </xf>
    <xf numFmtId="0" fontId="39" fillId="2" borderId="0" xfId="0" applyFont="1" applyFill="1" applyAlignment="1" applyProtection="1">
      <alignment horizontal="center"/>
      <protection locked="0"/>
    </xf>
    <xf numFmtId="0" fontId="26" fillId="3" borderId="0"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43" fillId="6"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26" fillId="3" borderId="6" xfId="0" applyFont="1" applyFill="1" applyBorder="1" applyAlignment="1" applyProtection="1">
      <protection locked="0"/>
    </xf>
    <xf numFmtId="0" fontId="26" fillId="3" borderId="7" xfId="0" applyFont="1" applyFill="1" applyBorder="1" applyAlignment="1" applyProtection="1">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28" fillId="3" borderId="27" xfId="0" applyFont="1" applyFill="1" applyBorder="1" applyAlignment="1" applyProtection="1">
      <alignment horizontal="center"/>
      <protection locked="0"/>
    </xf>
    <xf numFmtId="0" fontId="28" fillId="3" borderId="15" xfId="0" applyFont="1" applyFill="1" applyBorder="1" applyAlignment="1" applyProtection="1">
      <alignment horizontal="center"/>
      <protection locked="0"/>
    </xf>
    <xf numFmtId="0" fontId="83" fillId="6" borderId="0" xfId="17" applyFont="1" applyFill="1" applyAlignment="1" applyProtection="1">
      <alignment horizontal="left" vertical="top" wrapText="1"/>
      <protection locked="0"/>
    </xf>
    <xf numFmtId="0" fontId="84" fillId="6" borderId="0" xfId="17" applyFont="1" applyFill="1" applyAlignment="1" applyProtection="1">
      <alignment horizontal="left" vertical="top" wrapText="1"/>
      <protection locked="0"/>
    </xf>
    <xf numFmtId="0" fontId="39" fillId="2" borderId="0" xfId="0" applyFont="1" applyFill="1" applyBorder="1" applyAlignment="1" applyProtection="1">
      <alignment horizontal="left"/>
      <protection locked="0"/>
    </xf>
    <xf numFmtId="0" fontId="69" fillId="2" borderId="0" xfId="0" applyFont="1" applyFill="1" applyBorder="1" applyAlignment="1" applyProtection="1">
      <alignment horizontal="left"/>
      <protection locked="0"/>
    </xf>
    <xf numFmtId="0" fontId="50" fillId="2" borderId="0" xfId="0" applyFont="1" applyFill="1" applyBorder="1" applyAlignment="1" applyProtection="1">
      <alignment horizontal="left"/>
      <protection locked="0"/>
    </xf>
    <xf numFmtId="0" fontId="88" fillId="2" borderId="28" xfId="0" applyFont="1" applyFill="1" applyBorder="1" applyAlignment="1" applyProtection="1">
      <alignment horizontal="center" vertical="center" wrapText="1"/>
      <protection locked="0"/>
    </xf>
    <xf numFmtId="0" fontId="36" fillId="2" borderId="28" xfId="0" applyFont="1" applyFill="1" applyBorder="1" applyAlignment="1" applyProtection="1">
      <alignment horizontal="center" vertical="center" wrapText="1"/>
      <protection locked="0"/>
    </xf>
    <xf numFmtId="0" fontId="16" fillId="6" borderId="0" xfId="22" applyFont="1" applyFill="1" applyBorder="1" applyAlignment="1">
      <alignment horizontal="center" vertical="center" wrapText="1"/>
    </xf>
    <xf numFmtId="0" fontId="53" fillId="2" borderId="0" xfId="0" applyFont="1" applyFill="1" applyBorder="1" applyAlignment="1">
      <alignment horizontal="center"/>
    </xf>
    <xf numFmtId="0" fontId="39" fillId="3" borderId="6" xfId="0" applyFont="1" applyFill="1" applyBorder="1" applyAlignment="1">
      <alignment horizontal="center"/>
    </xf>
    <xf numFmtId="0" fontId="39" fillId="3" borderId="0" xfId="0" applyFont="1" applyFill="1" applyBorder="1" applyAlignment="1">
      <alignment horizontal="center"/>
    </xf>
    <xf numFmtId="0" fontId="39" fillId="3" borderId="7" xfId="0" applyFont="1" applyFill="1" applyBorder="1" applyAlignment="1">
      <alignment horizontal="center"/>
    </xf>
    <xf numFmtId="0" fontId="57" fillId="3" borderId="29" xfId="0" applyFont="1" applyFill="1" applyBorder="1" applyAlignment="1">
      <alignment horizontal="center"/>
    </xf>
    <xf numFmtId="0" fontId="57" fillId="3" borderId="30" xfId="0" applyFont="1" applyFill="1" applyBorder="1" applyAlignment="1">
      <alignment horizontal="center"/>
    </xf>
    <xf numFmtId="0" fontId="57" fillId="3" borderId="31" xfId="0" applyFont="1" applyFill="1" applyBorder="1" applyAlignment="1">
      <alignment horizontal="center"/>
    </xf>
    <xf numFmtId="0" fontId="39" fillId="3" borderId="0" xfId="0" applyFont="1" applyFill="1" applyAlignment="1" applyProtection="1">
      <alignment horizontal="center"/>
      <protection locked="0"/>
    </xf>
    <xf numFmtId="0" fontId="57" fillId="3" borderId="0" xfId="0" applyFont="1" applyFill="1" applyAlignment="1" applyProtection="1">
      <alignment horizontal="center"/>
      <protection locked="0"/>
    </xf>
    <xf numFmtId="0" fontId="86" fillId="4" borderId="32" xfId="0" applyFont="1" applyFill="1" applyBorder="1" applyAlignment="1" applyProtection="1">
      <alignment horizontal="center" vertical="center" wrapText="1"/>
      <protection locked="0"/>
    </xf>
    <xf numFmtId="0" fontId="86" fillId="4" borderId="33"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protection locked="0"/>
    </xf>
    <xf numFmtId="0" fontId="53" fillId="6" borderId="0" xfId="0" applyFont="1" applyFill="1" applyBorder="1" applyAlignment="1" applyProtection="1">
      <alignment horizontal="center" wrapText="1"/>
      <protection locked="0"/>
    </xf>
    <xf numFmtId="0" fontId="86" fillId="4" borderId="39" xfId="0" applyFont="1" applyFill="1" applyBorder="1" applyAlignment="1" applyProtection="1">
      <alignment horizontal="center"/>
      <protection locked="0"/>
    </xf>
    <xf numFmtId="0" fontId="77" fillId="2" borderId="0" xfId="22" applyFont="1" applyFill="1" applyBorder="1" applyAlignment="1" applyProtection="1">
      <alignment horizontal="right"/>
      <protection locked="0"/>
    </xf>
    <xf numFmtId="0" fontId="28" fillId="3" borderId="0" xfId="0" applyFont="1" applyFill="1" applyBorder="1" applyAlignment="1">
      <alignment horizontal="center"/>
    </xf>
    <xf numFmtId="0" fontId="26" fillId="3" borderId="0" xfId="0" applyFont="1" applyFill="1" applyBorder="1" applyAlignment="1">
      <alignment horizontal="center"/>
    </xf>
    <xf numFmtId="0" fontId="38" fillId="4" borderId="0" xfId="22" applyFont="1" applyFill="1" applyBorder="1" applyAlignment="1">
      <alignment horizontal="left" vertical="center" wrapText="1"/>
    </xf>
    <xf numFmtId="0" fontId="37" fillId="3" borderId="0" xfId="0" applyFont="1" applyFill="1" applyBorder="1" applyAlignment="1">
      <alignment horizontal="left"/>
    </xf>
    <xf numFmtId="0" fontId="27" fillId="3" borderId="0" xfId="0" applyFont="1" applyFill="1" applyBorder="1" applyAlignment="1">
      <alignment horizontal="center"/>
    </xf>
    <xf numFmtId="0" fontId="33" fillId="6" borderId="0" xfId="0" applyFont="1" applyFill="1" applyBorder="1" applyAlignment="1" applyProtection="1">
      <alignment horizontal="left" wrapText="1"/>
      <protection locked="0"/>
    </xf>
    <xf numFmtId="0" fontId="46" fillId="4" borderId="25" xfId="0" applyFont="1" applyFill="1" applyBorder="1" applyAlignment="1" applyProtection="1">
      <alignment horizontal="center" wrapText="1"/>
      <protection locked="0"/>
    </xf>
    <xf numFmtId="0" fontId="46" fillId="4" borderId="0" xfId="0" applyFont="1" applyFill="1" applyBorder="1" applyAlignment="1" applyProtection="1">
      <alignment horizontal="center" wrapText="1"/>
      <protection locked="0"/>
    </xf>
    <xf numFmtId="43" fontId="108" fillId="5" borderId="0" xfId="2" applyNumberFormat="1" applyFont="1" applyFill="1" applyBorder="1" applyAlignment="1" applyProtection="1">
      <alignment horizontal="center" wrapText="1"/>
      <protection locked="0"/>
    </xf>
    <xf numFmtId="0" fontId="26" fillId="2" borderId="0" xfId="0" applyFont="1" applyFill="1" applyBorder="1" applyAlignment="1" applyProtection="1">
      <alignment horizontal="right"/>
      <protection locked="0"/>
    </xf>
    <xf numFmtId="0" fontId="82" fillId="2" borderId="0" xfId="22" applyFont="1" applyFill="1" applyBorder="1" applyAlignment="1" applyProtection="1">
      <alignment horizontal="center" vertical="center" wrapText="1"/>
      <protection locked="0"/>
    </xf>
    <xf numFmtId="0" fontId="93" fillId="6" borderId="0" xfId="0" applyFont="1" applyFill="1" applyAlignment="1">
      <alignment horizontal="left" vertical="top" wrapText="1"/>
    </xf>
    <xf numFmtId="0" fontId="60" fillId="6" borderId="0" xfId="0" applyFont="1" applyFill="1" applyAlignment="1">
      <alignment horizontal="left" wrapText="1"/>
    </xf>
    <xf numFmtId="0" fontId="94" fillId="6" borderId="0" xfId="0" applyFont="1" applyFill="1" applyAlignment="1">
      <alignment horizontal="left" vertical="top" wrapText="1"/>
    </xf>
    <xf numFmtId="0" fontId="93" fillId="6" borderId="0" xfId="0" applyFont="1" applyFill="1" applyAlignment="1">
      <alignment horizontal="left" wrapText="1"/>
    </xf>
  </cellXfs>
  <cellStyles count="96">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0" xfId="90"/>
    <cellStyle name="Normal 21" xfId="91"/>
    <cellStyle name="Normal 22" xfId="94"/>
    <cellStyle name="Normal 23" xfId="95"/>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strCache>
            </c:strRef>
          </c:cat>
          <c:val>
            <c:numRef>
              <c:f>'F22'!$B$9:$M$9</c:f>
              <c:numCache>
                <c:formatCode>#,##0</c:formatCode>
                <c:ptCount val="12"/>
                <c:pt idx="0">
                  <c:v>721902</c:v>
                </c:pt>
                <c:pt idx="1">
                  <c:v>769713</c:v>
                </c:pt>
                <c:pt idx="2">
                  <c:v>719331</c:v>
                </c:pt>
                <c:pt idx="3">
                  <c:v>1004748</c:v>
                </c:pt>
                <c:pt idx="4">
                  <c:v>661781</c:v>
                </c:pt>
                <c:pt idx="5">
                  <c:v>604171</c:v>
                </c:pt>
                <c:pt idx="6">
                  <c:v>626675</c:v>
                </c:pt>
                <c:pt idx="7">
                  <c:v>666330</c:v>
                </c:pt>
                <c:pt idx="8">
                  <c:v>733087</c:v>
                </c:pt>
                <c:pt idx="9">
                  <c:v>690981</c:v>
                </c:pt>
                <c:pt idx="10">
                  <c:v>857684</c:v>
                </c:pt>
                <c:pt idx="11">
                  <c:v>810368</c:v>
                </c:pt>
              </c:numCache>
            </c:numRef>
          </c:val>
        </c:ser>
        <c:dLbls>
          <c:showLegendKey val="0"/>
          <c:showVal val="0"/>
          <c:showCatName val="0"/>
          <c:showSerName val="0"/>
          <c:showPercent val="0"/>
          <c:showBubbleSize val="0"/>
        </c:dLbls>
        <c:gapWidth val="70"/>
        <c:overlap val="30"/>
        <c:axId val="297823024"/>
        <c:axId val="297823584"/>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strCache>
            </c:strRef>
          </c:cat>
          <c:val>
            <c:numRef>
              <c:f>'F22'!$B$10:$M$10</c:f>
              <c:numCache>
                <c:formatCode>0.00_);[Red]\(0.00\)</c:formatCode>
                <c:ptCount val="12"/>
                <c:pt idx="0">
                  <c:v>0</c:v>
                </c:pt>
                <c:pt idx="1">
                  <c:v>6.6229211167166735</c:v>
                </c:pt>
                <c:pt idx="2">
                  <c:v>-6.5455565905733692</c:v>
                </c:pt>
                <c:pt idx="3">
                  <c:v>39.678117584255368</c:v>
                </c:pt>
                <c:pt idx="4">
                  <c:v>-34.134628782540503</c:v>
                </c:pt>
                <c:pt idx="5">
                  <c:v>-8.7052967673595951</c:v>
                </c:pt>
                <c:pt idx="6">
                  <c:v>3.7247732843847192</c:v>
                </c:pt>
                <c:pt idx="7">
                  <c:v>6.3278413850879636</c:v>
                </c:pt>
                <c:pt idx="8">
                  <c:v>10.018609397745863</c:v>
                </c:pt>
                <c:pt idx="9">
                  <c:v>-5.7436566192007223</c:v>
                </c:pt>
                <c:pt idx="10">
                  <c:v>24.125554827122599</c:v>
                </c:pt>
                <c:pt idx="11">
                  <c:v>-5.5167171125962478</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97824144"/>
        <c:axId val="297824704"/>
      </c:lineChart>
      <c:catAx>
        <c:axId val="29782302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297823584"/>
        <c:crosses val="autoZero"/>
        <c:auto val="0"/>
        <c:lblAlgn val="ctr"/>
        <c:lblOffset val="100"/>
        <c:tickLblSkip val="1"/>
        <c:tickMarkSkip val="1"/>
        <c:noMultiLvlLbl val="0"/>
      </c:catAx>
      <c:valAx>
        <c:axId val="29782358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297823024"/>
        <c:crosses val="autoZero"/>
        <c:crossBetween val="between"/>
      </c:valAx>
      <c:catAx>
        <c:axId val="297824144"/>
        <c:scaling>
          <c:orientation val="minMax"/>
        </c:scaling>
        <c:delete val="1"/>
        <c:axPos val="b"/>
        <c:numFmt formatCode="General" sourceLinked="1"/>
        <c:majorTickMark val="out"/>
        <c:minorTickMark val="none"/>
        <c:tickLblPos val="nextTo"/>
        <c:crossAx val="297824704"/>
        <c:crosses val="autoZero"/>
        <c:auto val="0"/>
        <c:lblAlgn val="ctr"/>
        <c:lblOffset val="100"/>
        <c:noMultiLvlLbl val="0"/>
      </c:catAx>
      <c:valAx>
        <c:axId val="29782470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297824144"/>
        <c:crosses val="max"/>
        <c:crossBetween val="between"/>
      </c:valAx>
    </c:plotArea>
    <c:legend>
      <c:legendPos val="r"/>
      <c:layout>
        <c:manualLayout>
          <c:xMode val="edge"/>
          <c:yMode val="edge"/>
          <c:x val="7.4465400470160606E-2"/>
          <c:y val="0.84288882868553749"/>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258073.65346999999</c:v>
                </c:pt>
                <c:pt idx="1">
                  <c:v>248228.80033000003</c:v>
                </c:pt>
                <c:pt idx="2">
                  <c:v>129802.20239000001</c:v>
                </c:pt>
                <c:pt idx="3">
                  <c:v>127696.29869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279879.75133</c:v>
                </c:pt>
                <c:pt idx="1">
                  <c:v>267848.73028000002</c:v>
                </c:pt>
                <c:pt idx="2">
                  <c:v>140237.99275999999</c:v>
                </c:pt>
                <c:pt idx="3">
                  <c:v>137614.93238999997</c:v>
                </c:pt>
                <c:pt idx="4">
                  <c:v>125589.43085</c:v>
                </c:pt>
                <c:pt idx="5">
                  <c:v>89589.301099999997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258073.65346999999</c:v>
                </c:pt>
                <c:pt idx="1">
                  <c:v>248228.80033000003</c:v>
                </c:pt>
                <c:pt idx="2">
                  <c:v>129802.20239000001</c:v>
                </c:pt>
                <c:pt idx="3">
                  <c:v>127696.29869</c:v>
                </c:pt>
                <c:pt idx="4">
                  <c:v>116745.11706</c:v>
                </c:pt>
                <c:pt idx="5">
                  <c:v>83300.708429999999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06338542544567E-2"/>
                  <c:y val="7.35827282290102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100227150505274"/>
                  <c:y val="-6.406119468529469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'F23'!$C$11:$C$17</c:f>
              <c:numCache>
                <c:formatCode>_-* #,##0_-;\-* #,##0_-;_-* "-"??_-;_-@_-</c:formatCode>
                <c:ptCount val="7"/>
                <c:pt idx="0">
                  <c:v>279879.75133</c:v>
                </c:pt>
                <c:pt idx="1">
                  <c:v>267848.73028000002</c:v>
                </c:pt>
                <c:pt idx="2">
                  <c:v>140237.99275999999</c:v>
                </c:pt>
                <c:pt idx="3">
                  <c:v>137614.93238999997</c:v>
                </c:pt>
                <c:pt idx="4">
                  <c:v>125589.43085</c:v>
                </c:pt>
                <c:pt idx="5">
                  <c:v>89589.301099999997</c:v>
                </c:pt>
                <c:pt idx="6">
                  <c:v>78377.249779999998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'F23'!$B$11:$B$17</c:f>
              <c:numCache>
                <c:formatCode>_-* #,##0_-;\-* #,##0_-;_-* "-"??_-;_-@_-</c:formatCode>
                <c:ptCount val="7"/>
                <c:pt idx="0">
                  <c:v>258073.65346999999</c:v>
                </c:pt>
                <c:pt idx="1">
                  <c:v>248228.80033000003</c:v>
                </c:pt>
                <c:pt idx="2">
                  <c:v>129802.20239000001</c:v>
                </c:pt>
                <c:pt idx="3">
                  <c:v>127696.29869</c:v>
                </c:pt>
                <c:pt idx="4">
                  <c:v>116745.11706</c:v>
                </c:pt>
                <c:pt idx="5">
                  <c:v>83300.708429999999</c:v>
                </c:pt>
                <c:pt idx="6">
                  <c:v>72649.364249999999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Intersig Vienna Insurance Group</c:v>
                </c:pt>
                <c:pt idx="1">
                  <c:v>Sigma Interalbanian Vienna Insurance Group</c:v>
                </c:pt>
                <c:pt idx="2">
                  <c:v>Eurosig</c:v>
                </c:pt>
                <c:pt idx="3">
                  <c:v>Insig</c:v>
                </c:pt>
              </c:strCache>
            </c:strRef>
          </c:cat>
          <c:val>
            <c:numRef>
              <c:f>'F24'!$C$12:$C$15</c:f>
              <c:numCache>
                <c:formatCode>_-* #,##0_-;\-* #,##0_-;_-* "-"??_-;_-@_-</c:formatCode>
                <c:ptCount val="4"/>
                <c:pt idx="0">
                  <c:v>78647.881980000006</c:v>
                </c:pt>
                <c:pt idx="1">
                  <c:v>73268.507840000006</c:v>
                </c:pt>
                <c:pt idx="2">
                  <c:v>55498.088779999998</c:v>
                </c:pt>
                <c:pt idx="3">
                  <c:v>40837.999389999997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552061954778718E-2"/>
                  <c:y val="-0.17691744414301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Intersig Vienna Insurance Group</c:v>
                </c:pt>
                <c:pt idx="1">
                  <c:v>Sigma Interalbanian Vienna Insurance Group</c:v>
                </c:pt>
                <c:pt idx="2">
                  <c:v>Eurosig</c:v>
                </c:pt>
                <c:pt idx="3">
                  <c:v>Insig</c:v>
                </c:pt>
                <c:pt idx="4">
                  <c:v>Sigal Uniqa Group Austria</c:v>
                </c:pt>
                <c:pt idx="5">
                  <c:v>Albsig</c:v>
                </c:pt>
                <c:pt idx="6">
                  <c:v>Ansig</c:v>
                </c:pt>
                <c:pt idx="7">
                  <c:v>Atlantik </c:v>
                </c:pt>
              </c:strCache>
            </c:strRef>
          </c:cat>
          <c:val>
            <c:numRef>
              <c:f>'F24'!$B$12:$B$19</c:f>
              <c:numCache>
                <c:formatCode>_-* #,##0_-;\-* #,##0_-;_-* "-"??_-;_-@_-</c:formatCode>
                <c:ptCount val="8"/>
                <c:pt idx="0">
                  <c:v>33252.378489999996</c:v>
                </c:pt>
                <c:pt idx="1">
                  <c:v>47397.654579999995</c:v>
                </c:pt>
                <c:pt idx="2">
                  <c:v>74941</c:v>
                </c:pt>
                <c:pt idx="3">
                  <c:v>22566.937539999999</c:v>
                </c:pt>
                <c:pt idx="4">
                  <c:v>67324.332599999994</c:v>
                </c:pt>
                <c:pt idx="5">
                  <c:v>36409.833250000003</c:v>
                </c:pt>
                <c:pt idx="6">
                  <c:v>12244.845380000001</c:v>
                </c:pt>
                <c:pt idx="7">
                  <c:v>17416.366579999998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Intersig Vienna Insurance Group</c:v>
                </c:pt>
                <c:pt idx="1">
                  <c:v>Sigma Interalbanian Vienna Insurance Group</c:v>
                </c:pt>
                <c:pt idx="2">
                  <c:v>Eurosig</c:v>
                </c:pt>
                <c:pt idx="3">
                  <c:v>Insig</c:v>
                </c:pt>
              </c:strCache>
            </c:strRef>
          </c:cat>
          <c:val>
            <c:numRef>
              <c:f>'F24'!$C$12:$C$15</c:f>
              <c:numCache>
                <c:formatCode>_-* #,##0_-;\-* #,##0_-;_-* "-"??_-;_-@_-</c:formatCode>
                <c:ptCount val="4"/>
                <c:pt idx="0">
                  <c:v>78647.881980000006</c:v>
                </c:pt>
                <c:pt idx="1">
                  <c:v>73268.507840000006</c:v>
                </c:pt>
                <c:pt idx="2">
                  <c:v>55498.088779999998</c:v>
                </c:pt>
                <c:pt idx="3">
                  <c:v>40837.999389999997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Intersig Vienna Insurance Group</c:v>
                </c:pt>
                <c:pt idx="1">
                  <c:v>Sigma Interalbanian Vienna Insurance Group</c:v>
                </c:pt>
                <c:pt idx="2">
                  <c:v>Eurosig</c:v>
                </c:pt>
                <c:pt idx="3">
                  <c:v>Insig</c:v>
                </c:pt>
                <c:pt idx="4">
                  <c:v>Sigal Uniqa Group Austria</c:v>
                </c:pt>
                <c:pt idx="5">
                  <c:v>Albsig</c:v>
                </c:pt>
                <c:pt idx="6">
                  <c:v>Ansig</c:v>
                </c:pt>
                <c:pt idx="7">
                  <c:v>Atlantik </c:v>
                </c:pt>
              </c:strCache>
            </c:strRef>
          </c:cat>
          <c:val>
            <c:numRef>
              <c:f>'F24'!$C$12:$C$19</c:f>
              <c:numCache>
                <c:formatCode>_-* #,##0_-;\-* #,##0_-;_-* "-"??_-;_-@_-</c:formatCode>
                <c:ptCount val="8"/>
                <c:pt idx="0">
                  <c:v>78647.881980000006</c:v>
                </c:pt>
                <c:pt idx="1">
                  <c:v>73268.507840000006</c:v>
                </c:pt>
                <c:pt idx="2">
                  <c:v>55498.088779999998</c:v>
                </c:pt>
                <c:pt idx="3">
                  <c:v>40837.999389999997</c:v>
                </c:pt>
                <c:pt idx="4">
                  <c:v>34662.487219999995</c:v>
                </c:pt>
                <c:pt idx="5">
                  <c:v>23906.680270000001</c:v>
                </c:pt>
                <c:pt idx="6">
                  <c:v>17007.110190000003</c:v>
                </c:pt>
                <c:pt idx="7">
                  <c:v>6137.1426700000002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110696132771923E-2"/>
                  <c:y val="8.85995917177020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740284352673441E-2"/>
                  <c:y val="0.22499014289880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8559760845604265E-2"/>
                  <c:y val="-0.178599008457276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383043509289436"/>
                  <c:y val="3.90289880431612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153015993846733E-2"/>
                  <c:y val="-9.9953572470107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6179159629215528E-2"/>
                  <c:y val="-0.125833070866141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 F25'!$B$12:$B$19</c:f>
              <c:numCache>
                <c:formatCode>_-* #,##0_-;\-* #,##0_-;_-* "-"??_-;_-@_-</c:formatCode>
                <c:ptCount val="8"/>
                <c:pt idx="0">
                  <c:v>521287.31661000004</c:v>
                </c:pt>
                <c:pt idx="1">
                  <c:v>436417.39342999994</c:v>
                </c:pt>
                <c:pt idx="2">
                  <c:v>141253.38940000001</c:v>
                </c:pt>
                <c:pt idx="3">
                  <c:v>96124.725829999996</c:v>
                </c:pt>
                <c:pt idx="4">
                  <c:v>80527.19154</c:v>
                </c:pt>
                <c:pt idx="5">
                  <c:v>54857.067869999999</c:v>
                </c:pt>
                <c:pt idx="6">
                  <c:v>34049.071179999999</c:v>
                </c:pt>
                <c:pt idx="7">
                  <c:v>37536.210350000008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0976345348135832E-2"/>
                  <c:y val="9.48882397764794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861903131673758"/>
                  <c:y val="7.020150706968031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8930731484651374E-3"/>
                  <c:y val="-0.11593387520108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 F25'!$C$12:$C$19</c:f>
              <c:numCache>
                <c:formatCode>_-* #,##0_-;\-* #,##0_-;_-* "-"??_-;_-@_-</c:formatCode>
                <c:ptCount val="8"/>
                <c:pt idx="0">
                  <c:v>387730.51834000001</c:v>
                </c:pt>
                <c:pt idx="1">
                  <c:v>280765.98777999997</c:v>
                </c:pt>
                <c:pt idx="2">
                  <c:v>165936.63610999999</c:v>
                </c:pt>
                <c:pt idx="3">
                  <c:v>150449.09711</c:v>
                </c:pt>
                <c:pt idx="4">
                  <c:v>64939.879820000002</c:v>
                </c:pt>
                <c:pt idx="5">
                  <c:v>39892.898390000002</c:v>
                </c:pt>
                <c:pt idx="6">
                  <c:v>36490.961379999993</c:v>
                </c:pt>
                <c:pt idx="7">
                  <c:v>27379.009119999999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41223256183887"/>
                  <c:y val="-0.220112545931758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4356000954426189E-2"/>
                  <c:y val="-0.25967874015748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51658315437835"/>
                  <c:y val="-0.216833595800524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36662149049550624"/>
                  <c:y val="0.313432020997375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Sigal Uniqa Group Austria</c:v>
                </c:pt>
                <c:pt idx="1">
                  <c:v>Sigma Interalbanian Vienna Insurance Group</c:v>
                </c:pt>
                <c:pt idx="2">
                  <c:v>Ansig</c:v>
                </c:pt>
                <c:pt idx="3">
                  <c:v>Insig</c:v>
                </c:pt>
                <c:pt idx="4">
                  <c:v>Albsig</c:v>
                </c:pt>
                <c:pt idx="5">
                  <c:v>Intersig Vienna Insurance Group</c:v>
                </c:pt>
                <c:pt idx="6">
                  <c:v>Atlantik </c:v>
                </c:pt>
                <c:pt idx="7">
                  <c:v>Eurosig</c:v>
                </c:pt>
              </c:strCache>
            </c:strRef>
          </c:cat>
          <c:val>
            <c:numRef>
              <c:f>' F26'!$B$11:$B$18</c:f>
              <c:numCache>
                <c:formatCode>_-* #,##0_-;\-* #,##0_-;_-* "-"??_-;_-@_-</c:formatCode>
                <c:ptCount val="8"/>
                <c:pt idx="0">
                  <c:v>40046.757190000004</c:v>
                </c:pt>
                <c:pt idx="1">
                  <c:v>237018.44873999999</c:v>
                </c:pt>
                <c:pt idx="2">
                  <c:v>2402.5834199999999</c:v>
                </c:pt>
                <c:pt idx="3">
                  <c:v>15577</c:v>
                </c:pt>
                <c:pt idx="4">
                  <c:v>35741.584999999999</c:v>
                </c:pt>
                <c:pt idx="5">
                  <c:v>39702.452079999995</c:v>
                </c:pt>
                <c:pt idx="6">
                  <c:v>0</c:v>
                </c:pt>
                <c:pt idx="7">
                  <c:v>7508.2161599999999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5836793128131704E-2"/>
                  <c:y val="-4.63488353018372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943052572973826E-2"/>
                  <c:y val="0.38937582020997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928688459397121"/>
                  <c:y val="0.315727526246719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696301598663802"/>
                  <c:y val="0.164120734908136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524454754823351E-2"/>
                  <c:y val="3.7809061169497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613766313307883E-2"/>
                  <c:y val="-0.187687952485945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Sigal Uniqa Group Austria</c:v>
                </c:pt>
                <c:pt idx="1">
                  <c:v>Sigma Interalbanian Vienna Insurance Group</c:v>
                </c:pt>
                <c:pt idx="2">
                  <c:v>Ansig</c:v>
                </c:pt>
                <c:pt idx="3">
                  <c:v>Insig</c:v>
                </c:pt>
                <c:pt idx="4">
                  <c:v>Albsig</c:v>
                </c:pt>
                <c:pt idx="5">
                  <c:v>Intersig Vienna Insurance Group</c:v>
                </c:pt>
                <c:pt idx="6">
                  <c:v>Atlantik </c:v>
                </c:pt>
                <c:pt idx="7">
                  <c:v>Eurosig</c:v>
                </c:pt>
              </c:strCache>
            </c:strRef>
          </c:cat>
          <c:val>
            <c:numRef>
              <c:f>' F26'!$C$11:$C$18</c:f>
              <c:numCache>
                <c:formatCode>_-* #,##0_-;\-* #,##0_-;_-* "-"??_-;_-@_-</c:formatCode>
                <c:ptCount val="8"/>
                <c:pt idx="0">
                  <c:v>450881.37622000003</c:v>
                </c:pt>
                <c:pt idx="1">
                  <c:v>78247.871240000008</c:v>
                </c:pt>
                <c:pt idx="2">
                  <c:v>25415.873239999997</c:v>
                </c:pt>
                <c:pt idx="3">
                  <c:v>21054.221890000001</c:v>
                </c:pt>
                <c:pt idx="4">
                  <c:v>18615.042999999998</c:v>
                </c:pt>
                <c:pt idx="5">
                  <c:v>16901.852210000001</c:v>
                </c:pt>
                <c:pt idx="6">
                  <c:v>272.476</c:v>
                </c:pt>
                <c:pt idx="7">
                  <c:v>30.739000000000001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997488352233484E-2"/>
                  <c:y val="7.824703730215541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520815280865012"/>
                  <c:y val="-0.132938439513242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7438914633278529E-2"/>
                  <c:y val="-0.174727590869323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0145633709661884E-2"/>
                  <c:y val="-0.16962856915612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F27'!$B$13:$B$20</c:f>
              <c:numCache>
                <c:formatCode>_-* #,##0_-;\-* #,##0_-;_-* "-"??_-;_-@_-</c:formatCode>
                <c:ptCount val="8"/>
                <c:pt idx="0">
                  <c:v>252802.11997</c:v>
                </c:pt>
                <c:pt idx="1">
                  <c:v>206054.68708999999</c:v>
                </c:pt>
                <c:pt idx="2">
                  <c:v>164441.77518</c:v>
                </c:pt>
                <c:pt idx="3">
                  <c:v>103991.28304000001</c:v>
                </c:pt>
                <c:pt idx="4">
                  <c:v>76844.091360000006</c:v>
                </c:pt>
                <c:pt idx="5">
                  <c:v>12780.921789999999</c:v>
                </c:pt>
                <c:pt idx="6">
                  <c:v>17078.39618</c:v>
                </c:pt>
                <c:pt idx="7">
                  <c:v>3645.9081000000001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220319547435253E-2"/>
                  <c:y val="0.154344128036626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614742331981E-2"/>
                  <c:y val="2.1440609397509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581810768799531"/>
                  <c:y val="-0.127344739802261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8999481860883896E-2"/>
                  <c:y val="-0.129232135456752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8358688173687027E-2"/>
                  <c:y val="-0.15480591241884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F27'!$C$13:$C$20</c:f>
              <c:numCache>
                <c:formatCode>_-* #,##0_-;\-* #,##0_-;_-* "-"??_-;_-@_-</c:formatCode>
                <c:ptCount val="8"/>
                <c:pt idx="0">
                  <c:v>314547.84025999997</c:v>
                </c:pt>
                <c:pt idx="1">
                  <c:v>175716.79470999999</c:v>
                </c:pt>
                <c:pt idx="2">
                  <c:v>147600.87967999998</c:v>
                </c:pt>
                <c:pt idx="3">
                  <c:v>113616.39301999999</c:v>
                </c:pt>
                <c:pt idx="4">
                  <c:v>74638.80412999999</c:v>
                </c:pt>
                <c:pt idx="5">
                  <c:v>19996.12125</c:v>
                </c:pt>
                <c:pt idx="6">
                  <c:v>18741.671449999998</c:v>
                </c:pt>
                <c:pt idx="7">
                  <c:v>8923.7931199999985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17363154568"/>
          <c:y val="0.24610640959599672"/>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6260094519204295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505697127593173"/>
                  <c:y val="7.47663551401870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309377871340677"/>
                  <c:y val="6.440503348296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074510442472405E-2"/>
                  <c:y val="-1.5118110236220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581153537491709E-2"/>
                  <c:y val="-0.188752177005911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4.1127407080023347E-2"/>
                  <c:y val="-0.151451909632791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F28'!$B$12:$B$19</c:f>
              <c:numCache>
                <c:formatCode>_-* #,##0_-;\-* #,##0_-;_-* "-"??_-;_-@_-</c:formatCode>
                <c:ptCount val="8"/>
                <c:pt idx="0">
                  <c:v>159089.13166999997</c:v>
                </c:pt>
                <c:pt idx="1">
                  <c:v>72641.994550000003</c:v>
                </c:pt>
                <c:pt idx="2">
                  <c:v>58628.194000000003</c:v>
                </c:pt>
                <c:pt idx="3">
                  <c:v>67714.056909999999</c:v>
                </c:pt>
                <c:pt idx="4" formatCode="_-* #,##0.00_-;\-* #,##0.00_-;_-* &quot;-&quot;??_-;_-@_-">
                  <c:v>34324.901010000001</c:v>
                </c:pt>
                <c:pt idx="5">
                  <c:v>338.72800000000001</c:v>
                </c:pt>
                <c:pt idx="6">
                  <c:v>2</c:v>
                </c:pt>
                <c:pt idx="7">
                  <c:v>1089.22297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250418998829964E-2"/>
                  <c:y val="0.109333574682475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58862220535686"/>
                  <c:y val="0.133674037871702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808920722259115"/>
                  <c:y val="4.03640349554006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513154982133261"/>
                  <c:y val="-0.11922084452087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655630395598139E-2"/>
                  <c:y val="-0.124398185858951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6096195806849374E-2"/>
                  <c:y val="-0.129606902585452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F28'!$C$12:$C$19</c:f>
              <c:numCache>
                <c:formatCode>_-* #,##0_-;\-* #,##0_-;_-* "-"??_-;_-@_-</c:formatCode>
                <c:ptCount val="8"/>
                <c:pt idx="0">
                  <c:v>161068.48875999998</c:v>
                </c:pt>
                <c:pt idx="1">
                  <c:v>70680.322979999997</c:v>
                </c:pt>
                <c:pt idx="2">
                  <c:v>53496.004999999997</c:v>
                </c:pt>
                <c:pt idx="3">
                  <c:v>48043.52794</c:v>
                </c:pt>
                <c:pt idx="4">
                  <c:v>24781.40799</c:v>
                </c:pt>
                <c:pt idx="5">
                  <c:v>2123.81394</c:v>
                </c:pt>
                <c:pt idx="6">
                  <c:v>514.82736999999997</c:v>
                </c:pt>
                <c:pt idx="7">
                  <c:v>52.212000000000003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768791726455328E-2"/>
                  <c:y val="-0.113978462972502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184036528358903"/>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9763377586990027E-2"/>
                  <c:y val="0.112149532710280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1025430779804897E-2"/>
                  <c:y val="5.96482449039664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88048297178779"/>
                  <c:y val="-7.66026442956312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3137950022709641E-2"/>
                  <c:y val="-0.137661343733902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F29'!$B$11:$B$18</c:f>
              <c:numCache>
                <c:formatCode>_-* #,##0_-;\-* #,##0_-;_-* "-"??_-;_-@_-</c:formatCode>
                <c:ptCount val="8"/>
                <c:pt idx="0">
                  <c:v>54917.612819999995</c:v>
                </c:pt>
                <c:pt idx="1">
                  <c:v>43820.595829999998</c:v>
                </c:pt>
                <c:pt idx="2">
                  <c:v>26219.280849999999</c:v>
                </c:pt>
                <c:pt idx="3">
                  <c:v>12591.391669999999</c:v>
                </c:pt>
                <c:pt idx="4">
                  <c:v>8637.1681299999982</c:v>
                </c:pt>
                <c:pt idx="5">
                  <c:v>7291.9417899999999</c:v>
                </c:pt>
                <c:pt idx="6">
                  <c:v>11937.918549999999</c:v>
                </c:pt>
                <c:pt idx="7">
                  <c:v>2472.7757299999998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5484580052493455E-2"/>
                  <c:y val="0.189868163031345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84750656167979"/>
                  <c:y val="0.210219527156806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18159448818898"/>
                  <c:y val="5.56897054534849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701902887139106"/>
                  <c:y val="-4.25924920304502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0164862204724412"/>
                  <c:y val="-9.88554016954777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2275918635170526E-2"/>
                  <c:y val="-0.13982401625084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F29'!$C$11:$C$18</c:f>
              <c:numCache>
                <c:formatCode>_-* #,##0_-;\-* #,##0_-;_-* "-"??_-;_-@_-</c:formatCode>
                <c:ptCount val="8"/>
                <c:pt idx="0">
                  <c:v>70921.021679999991</c:v>
                </c:pt>
                <c:pt idx="1">
                  <c:v>44805.588380000001</c:v>
                </c:pt>
                <c:pt idx="2">
                  <c:v>30719.290950000002</c:v>
                </c:pt>
                <c:pt idx="3">
                  <c:v>11245.65114</c:v>
                </c:pt>
                <c:pt idx="4">
                  <c:v>8638.7983000000004</c:v>
                </c:pt>
                <c:pt idx="5">
                  <c:v>8560.6616999999987</c:v>
                </c:pt>
                <c:pt idx="6">
                  <c:v>7008.7096800000008</c:v>
                </c:pt>
                <c:pt idx="7">
                  <c:v>2383.1394100000002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7193.741390000001</c:v>
                </c:pt>
                <c:pt idx="1">
                  <c:v>15752.80025</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341148457921447E-2"/>
                  <c:y val="3.316634803365618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719165458728675"/>
                  <c:y val="-6.194744175496583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9979.4046899999994</c:v>
                </c:pt>
                <c:pt idx="1">
                  <c:v>2568.1830499999996</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9387643543025727E-2"/>
                  <c:y val="-0.138900581352564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20496557379025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4239186793840757E-3"/>
                  <c:y val="0.1869158878504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3197356838818E-2"/>
                  <c:y val="-4.130792062207177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0397559416864621E-2"/>
                  <c:y val="-0.202033998086687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'F31'!$B$11:$B$18</c:f>
              <c:numCache>
                <c:formatCode>_-* #,##0_-;\-* #,##0_-;_-* "-"??_-;_-@_-</c:formatCode>
                <c:ptCount val="8"/>
                <c:pt idx="0">
                  <c:v>168796.90878999999</c:v>
                </c:pt>
                <c:pt idx="1">
                  <c:v>162952.70679</c:v>
                </c:pt>
                <c:pt idx="2">
                  <c:v>85063.013449999999</c:v>
                </c:pt>
                <c:pt idx="3">
                  <c:v>35020.966059999992</c:v>
                </c:pt>
                <c:pt idx="4">
                  <c:v>74414.675190000009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86415212646653"/>
          <c:y val="0.2834895871660902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429159984404749E-2"/>
                  <c:y val="-7.923075036181339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28E-2"/>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890716378676247E-2"/>
                  <c:y val="-0.134971913557534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2230127053413884E-2"/>
                  <c:y val="-0.13972870213653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'F31'!$C$11:$C$18</c:f>
              <c:numCache>
                <c:formatCode>_-* #,##0_-;\-* #,##0_-;_-* "-"??_-;_-@_-</c:formatCode>
                <c:ptCount val="8"/>
                <c:pt idx="0">
                  <c:v>192617.34093999999</c:v>
                </c:pt>
                <c:pt idx="1">
                  <c:v>119676.20212</c:v>
                </c:pt>
                <c:pt idx="2">
                  <c:v>81153.496180000002</c:v>
                </c:pt>
                <c:pt idx="3">
                  <c:v>42047.536369999994</c:v>
                </c:pt>
                <c:pt idx="4">
                  <c:v>39536.307240000002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94786830819196"/>
          <c:y val="0.1962621728358721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710196830296673E-2"/>
                  <c:y val="2.94601025339122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512229041813898E-2"/>
                  <c:y val="0.11838006230529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138432.47216</c:v>
                </c:pt>
                <c:pt idx="1">
                  <c:v>65082.061950000003</c:v>
                </c:pt>
                <c:pt idx="2">
                  <c:v>53794.116200000004</c:v>
                </c:pt>
                <c:pt idx="3">
                  <c:v>47077.978000000003</c:v>
                </c:pt>
                <c:pt idx="4">
                  <c:v>24594.185890000001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24087494423071"/>
          <c:y val="0.2274148208109500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1435691518652051E-2"/>
                  <c:y val="-2.67510486422842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222687133480443E-3"/>
                  <c:y val="2.32295729388966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351028364945959"/>
                  <c:y val="8.09968847352023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744405992130002"/>
                  <c:y val="0.126710329433119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516019341380183"/>
                  <c:y val="-1.5118110236220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135628.51483</c:v>
                </c:pt>
                <c:pt idx="1">
                  <c:v>66205.520900000003</c:v>
                </c:pt>
                <c:pt idx="2">
                  <c:v>45463.447740000003</c:v>
                </c:pt>
                <c:pt idx="3">
                  <c:v>29825.87</c:v>
                </c:pt>
                <c:pt idx="4">
                  <c:v>20839.169670000003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83025013439583"/>
          <c:y val="0.19789516601686924"/>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741264269669772E-4"/>
                  <c:y val="-3.80959661595698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588811940676094E-2"/>
                  <c:y val="0.111242259766073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Ansig</c:v>
                </c:pt>
                <c:pt idx="4">
                  <c:v>Intersig Vienna Insurance Group</c:v>
                </c:pt>
                <c:pt idx="5">
                  <c:v>Eurosig</c:v>
                </c:pt>
                <c:pt idx="6">
                  <c:v>Atlantik </c:v>
                </c:pt>
                <c:pt idx="7">
                  <c:v>Insig</c:v>
                </c:pt>
              </c:strCache>
            </c:strRef>
          </c:cat>
          <c:val>
            <c:numRef>
              <c:f>'F33'!$B$13:$B$20</c:f>
              <c:numCache>
                <c:formatCode>_-* #,##0_-;\-* #,##0_-;_-* "-"??_-;_-@_-</c:formatCode>
                <c:ptCount val="8"/>
                <c:pt idx="0">
                  <c:v>154749.42997000003</c:v>
                </c:pt>
                <c:pt idx="1">
                  <c:v>61511.75563</c:v>
                </c:pt>
                <c:pt idx="2">
                  <c:v>59175.540119999998</c:v>
                </c:pt>
                <c:pt idx="3">
                  <c:v>24589.163329999999</c:v>
                </c:pt>
                <c:pt idx="4">
                  <c:v>32701.007510000003</c:v>
                </c:pt>
                <c:pt idx="5">
                  <c:v>20786.001729999996</c:v>
                </c:pt>
                <c:pt idx="6">
                  <c:v>25819.56638</c:v>
                </c:pt>
                <c:pt idx="7">
                  <c:v>22741.410159999999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641703486123795"/>
                  <c:y val="-5.65004374453193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5907651042052343E-2"/>
                  <c:y val="-5.734080537230253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5384526777413008E-2"/>
                  <c:y val="-1.122697500650256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Ansig</c:v>
                </c:pt>
                <c:pt idx="4">
                  <c:v>Intersig Vienna Insurance Group</c:v>
                </c:pt>
                <c:pt idx="5">
                  <c:v>Eurosig</c:v>
                </c:pt>
                <c:pt idx="6">
                  <c:v>Atlantik </c:v>
                </c:pt>
                <c:pt idx="7">
                  <c:v>Insig</c:v>
                </c:pt>
              </c:strCache>
            </c:strRef>
          </c:cat>
          <c:val>
            <c:numRef>
              <c:f>'F33'!$C$13:$C$20</c:f>
              <c:numCache>
                <c:formatCode>_-* #,##0_-;\-* #,##0_-;_-* "-"??_-;_-@_-</c:formatCode>
                <c:ptCount val="8"/>
                <c:pt idx="0">
                  <c:v>121975.19852000001</c:v>
                </c:pt>
                <c:pt idx="1">
                  <c:v>34471.456729999998</c:v>
                </c:pt>
                <c:pt idx="2">
                  <c:v>33815.729619999998</c:v>
                </c:pt>
                <c:pt idx="3">
                  <c:v>32171.086749999999</c:v>
                </c:pt>
                <c:pt idx="4">
                  <c:v>28259.43821</c:v>
                </c:pt>
                <c:pt idx="5">
                  <c:v>24957.6803</c:v>
                </c:pt>
                <c:pt idx="6">
                  <c:v>19971.197099999998</c:v>
                </c:pt>
                <c:pt idx="7">
                  <c:v>19821.825350000003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489101381469734E-2"/>
                  <c:y val="-0.11397846297250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121249392064874"/>
                  <c:y val="-7.02283709863369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22119818483639009"/>
                  <c:y val="-5.04339294036843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'F34'!$B$12:$B$19</c:f>
              <c:numCache>
                <c:formatCode>_-* #,##0_-;\-* #,##0_-;_-* "-"??_-;_-@_-</c:formatCode>
                <c:ptCount val="8"/>
                <c:pt idx="0">
                  <c:v>77.143000000000001</c:v>
                </c:pt>
                <c:pt idx="1">
                  <c:v>106.372</c:v>
                </c:pt>
                <c:pt idx="2">
                  <c:v>0</c:v>
                </c:pt>
                <c:pt idx="3">
                  <c:v>0</c:v>
                </c:pt>
                <c:pt idx="4">
                  <c:v>0</c:v>
                </c:pt>
                <c:pt idx="5">
                  <c:v>0</c:v>
                </c:pt>
                <c:pt idx="6">
                  <c:v>677.14300000000003</c:v>
                </c:pt>
                <c:pt idx="7">
                  <c:v>79.942999999999998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3918960742464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630753276820489E-2"/>
                  <c:y val="-0.311526479750778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783607255831154E-2"/>
                  <c:y val="-0.191046679912674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1695345126269554E-2"/>
                  <c:y val="-0.1085760541614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'F34'!$C$12:$C$19</c:f>
              <c:numCache>
                <c:formatCode>_-* #,##0_-;\-* #,##0_-;_-* "-"??_-;_-@_-</c:formatCode>
                <c:ptCount val="8"/>
                <c:pt idx="0">
                  <c:v>3850.8087599999999</c:v>
                </c:pt>
                <c:pt idx="1">
                  <c:v>2526.971</c:v>
                </c:pt>
                <c:pt idx="2">
                  <c:v>1350.2570000000001</c:v>
                </c:pt>
                <c:pt idx="3">
                  <c:v>454.09</c:v>
                </c:pt>
                <c:pt idx="4">
                  <c:v>44.5</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5.3299651536732003E-2"/>
                  <c:y val="-0.178445337837305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29237770193402"/>
                  <c:y val="-0.29003052866125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931731656410086"/>
                  <c:y val="-0.1369587109768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336453504059655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7694830642340475E-3"/>
                  <c:y val="-0.157592170137611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9885004803189803E-2"/>
                  <c:y val="4.8151691318958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64699167581081"/>
                  <c:y val="0.13707165109034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9582078273906425"/>
                  <c:y val="0.143302180685358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276579324981013E-2"/>
                  <c:y val="9.80400814384183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564943547447073"/>
                  <c:y val="-1.30507518335908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Eurosig</c:v>
                </c:pt>
                <c:pt idx="3">
                  <c:v>Ansig</c:v>
                </c:pt>
                <c:pt idx="4">
                  <c:v>Intersig Vienna Insurance Group</c:v>
                </c:pt>
                <c:pt idx="5">
                  <c:v>Insig</c:v>
                </c:pt>
                <c:pt idx="6">
                  <c:v>Sigma Interalbanian Vienna Insurance Group</c:v>
                </c:pt>
                <c:pt idx="7">
                  <c:v>Atlantik </c:v>
                </c:pt>
              </c:strCache>
            </c:strRef>
          </c:cat>
          <c:val>
            <c:numRef>
              <c:f>'F35'!$B$13:$B$20</c:f>
              <c:numCache>
                <c:formatCode>_-* #,##0_-;\-* #,##0_-;_-* "-"??_-;_-@_-</c:formatCode>
                <c:ptCount val="8"/>
                <c:pt idx="0">
                  <c:v>52198.694130000003</c:v>
                </c:pt>
                <c:pt idx="1">
                  <c:v>31361.254690000002</c:v>
                </c:pt>
                <c:pt idx="2">
                  <c:v>8653.0088300000007</c:v>
                </c:pt>
                <c:pt idx="3">
                  <c:v>12100.84971</c:v>
                </c:pt>
                <c:pt idx="4">
                  <c:v>7433.5182100000002</c:v>
                </c:pt>
                <c:pt idx="5">
                  <c:v>7299.8786100000007</c:v>
                </c:pt>
                <c:pt idx="6">
                  <c:v>6544.1973600000001</c:v>
                </c:pt>
                <c:pt idx="7">
                  <c:v>4490.5661799999998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86415212646653"/>
          <c:y val="0.2461064095959967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92408146531454"/>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657767702467513E-3"/>
                  <c:y val="0.193146417445482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5318437415843699E-2"/>
                  <c:y val="0.171797777614246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Eurosig</c:v>
                </c:pt>
                <c:pt idx="3">
                  <c:v>Ansig</c:v>
                </c:pt>
                <c:pt idx="4">
                  <c:v>Intersig Vienna Insurance Group</c:v>
                </c:pt>
                <c:pt idx="5">
                  <c:v>Insig</c:v>
                </c:pt>
                <c:pt idx="6">
                  <c:v>Sigma Interalbanian Vienna Insurance Group</c:v>
                </c:pt>
                <c:pt idx="7">
                  <c:v>Atlantik </c:v>
                </c:pt>
              </c:strCache>
            </c:strRef>
          </c:cat>
          <c:val>
            <c:numRef>
              <c:f>'F35'!$C$13:$C$20</c:f>
              <c:numCache>
                <c:formatCode>_-* #,##0_-;\-* #,##0_-;_-* "-"??_-;_-@_-</c:formatCode>
                <c:ptCount val="8"/>
                <c:pt idx="0">
                  <c:v>67182.125879999992</c:v>
                </c:pt>
                <c:pt idx="1">
                  <c:v>50537.878950000006</c:v>
                </c:pt>
                <c:pt idx="2">
                  <c:v>12951.61349</c:v>
                </c:pt>
                <c:pt idx="3">
                  <c:v>12569.01655</c:v>
                </c:pt>
                <c:pt idx="4">
                  <c:v>9233.6226700000007</c:v>
                </c:pt>
                <c:pt idx="5">
                  <c:v>8499.1184600000015</c:v>
                </c:pt>
                <c:pt idx="6">
                  <c:v>6208.2584200000001</c:v>
                </c:pt>
                <c:pt idx="7">
                  <c:v>5813.2096900000006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0.25275382427416837"/>
                  <c:y val="-0.338141143572006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Ansig</c:v>
                </c:pt>
                <c:pt idx="2">
                  <c:v>Sigal Uniqa Group Austria</c:v>
                </c:pt>
                <c:pt idx="3">
                  <c:v>Albsig</c:v>
                </c:pt>
                <c:pt idx="4">
                  <c:v>Atlantik </c:v>
                </c:pt>
                <c:pt idx="5">
                  <c:v>Insig</c:v>
                </c:pt>
                <c:pt idx="6">
                  <c:v>Intersig Vienna Insurance Group</c:v>
                </c:pt>
                <c:pt idx="7">
                  <c:v>Eurosig</c:v>
                </c:pt>
              </c:strCache>
            </c:strRef>
          </c:cat>
          <c:val>
            <c:numRef>
              <c:f>'F36'!$B$12:$B$19</c:f>
              <c:numCache>
                <c:formatCode>_-* #,##0_-;\-* #,##0_-;_-* "-"??_-;_-@_-</c:formatCode>
                <c:ptCount val="8"/>
                <c:pt idx="0">
                  <c:v>0</c:v>
                </c:pt>
                <c:pt idx="1">
                  <c:v>326.73599999999999</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707975379729519"/>
                  <c:y val="7.3073809699021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9118056278207533E-2"/>
                  <c:y val="1.24610591900311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38105534165058"/>
                  <c:y val="-0.184816150317658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0483887751916473E-2"/>
                  <c:y val="-0.145959231731547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Ansig</c:v>
                </c:pt>
                <c:pt idx="2">
                  <c:v>Sigal Uniqa Group Austria</c:v>
                </c:pt>
                <c:pt idx="3">
                  <c:v>Albsig</c:v>
                </c:pt>
                <c:pt idx="4">
                  <c:v>Atlantik </c:v>
                </c:pt>
                <c:pt idx="5">
                  <c:v>Insig</c:v>
                </c:pt>
                <c:pt idx="6">
                  <c:v>Intersig Vienna Insurance Group</c:v>
                </c:pt>
                <c:pt idx="7">
                  <c:v>Eurosig</c:v>
                </c:pt>
              </c:strCache>
            </c:strRef>
          </c:cat>
          <c:val>
            <c:numRef>
              <c:f>'F36'!$C$12:$C$19</c:f>
              <c:numCache>
                <c:formatCode>_-* #,##0_-;\-* #,##0_-;_-* "-"??_-;_-@_-</c:formatCode>
                <c:ptCount val="8"/>
                <c:pt idx="0">
                  <c:v>1470.00128</c:v>
                </c:pt>
                <c:pt idx="1">
                  <c:v>419.99799999999999</c:v>
                </c:pt>
                <c:pt idx="2">
                  <c:v>353.72699999999998</c:v>
                </c:pt>
                <c:pt idx="3">
                  <c:v>188.51499999999999</c:v>
                </c:pt>
                <c:pt idx="4">
                  <c:v>55.2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542312198506345"/>
                  <c:y val="-1.42899894522531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9268429974931471E-2"/>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'F37'!$E$12:$E$19</c:f>
              <c:numCache>
                <c:formatCode>_-* #,##0_-;\-* #,##0_-;_-* "-"??_-;_-@_-</c:formatCode>
                <c:ptCount val="8"/>
                <c:pt idx="0">
                  <c:v>1502114.59</c:v>
                </c:pt>
                <c:pt idx="1">
                  <c:v>1182825.1270000001</c:v>
                </c:pt>
                <c:pt idx="2">
                  <c:v>937761.77300000004</c:v>
                </c:pt>
                <c:pt idx="3">
                  <c:v>602097.39099999995</c:v>
                </c:pt>
                <c:pt idx="4">
                  <c:v>565616.34879999992</c:v>
                </c:pt>
                <c:pt idx="5">
                  <c:v>249732.45300000001</c:v>
                </c:pt>
                <c:pt idx="6">
                  <c:v>144618.78290000002</c:v>
                </c:pt>
                <c:pt idx="7">
                  <c:v>74713.561959999992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741547810399669"/>
                  <c:y val="-7.02283709863369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6390092711279307E-2"/>
                  <c:y val="6.8535825545171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2356779046030114E-2"/>
                  <c:y val="3.57347854882625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486226237224223"/>
                  <c:y val="-0.120216351460740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'F37'!$C$12:$C$19</c:f>
              <c:numCache>
                <c:formatCode>_-* #,##0_-;\-* #,##0_-;_-* "-"??_-;_-@_-</c:formatCode>
                <c:ptCount val="8"/>
                <c:pt idx="0">
                  <c:v>1575621.351</c:v>
                </c:pt>
                <c:pt idx="1">
                  <c:v>2320436.409</c:v>
                </c:pt>
                <c:pt idx="2">
                  <c:v>513671.07</c:v>
                </c:pt>
                <c:pt idx="3">
                  <c:v>775640.68660000002</c:v>
                </c:pt>
                <c:pt idx="4">
                  <c:v>435932.63389999996</c:v>
                </c:pt>
                <c:pt idx="5">
                  <c:v>292455.70780000003</c:v>
                </c:pt>
                <c:pt idx="6">
                  <c:v>234556.34519999998</c:v>
                </c:pt>
                <c:pt idx="7">
                  <c:v>72684.265120000011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9066503382095458E-2"/>
                  <c:y val="-0.2576429798127086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16814802766908"/>
                  <c:y val="0.152044327792359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125460.4424</c:v>
                </c:pt>
                <c:pt idx="1">
                  <c:v>38784.516560000004</c:v>
                </c:pt>
                <c:pt idx="2">
                  <c:v>25285.63926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5396587818984611E-2"/>
                  <c:y val="-0.2741038851625028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867054614895795E-2"/>
                  <c:y val="0.1355834224425649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112451.14070999999</c:v>
                </c:pt>
                <c:pt idx="1">
                  <c:v>51893.817320000002</c:v>
                </c:pt>
                <c:pt idx="2">
                  <c:v>13937.81956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09270990963264"/>
                  <c:y val="1.45607967228394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'F39'!$C$11:$C$18</c:f>
              <c:numCache>
                <c:formatCode>_-* #,##0_-;\-* #,##0_-;_-* "-"??_-;_-@_-</c:formatCode>
                <c:ptCount val="8"/>
                <c:pt idx="0">
                  <c:v>45179.849000000002</c:v>
                </c:pt>
                <c:pt idx="1">
                  <c:v>82368.345000000001</c:v>
                </c:pt>
                <c:pt idx="2">
                  <c:v>32477.131000000001</c:v>
                </c:pt>
                <c:pt idx="3">
                  <c:v>66660.365000000005</c:v>
                </c:pt>
                <c:pt idx="4">
                  <c:v>53056.828000000001</c:v>
                </c:pt>
                <c:pt idx="5">
                  <c:v>40743.417999999998</c:v>
                </c:pt>
                <c:pt idx="6">
                  <c:v>24699.191999999999</c:v>
                </c:pt>
                <c:pt idx="7">
                  <c:v>82963.324999999997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255151616686213E-2"/>
                  <c:y val="0.2955041193868893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837639.18270999996</c:v>
                </c:pt>
                <c:pt idx="1">
                  <c:v>7374162.3649800001</c:v>
                </c:pt>
                <c:pt idx="2">
                  <c:v>402073.87482999999</c:v>
                </c:pt>
                <c:pt idx="3">
                  <c:v>302599.00520000025</c:v>
                </c:pt>
                <c:pt idx="4">
                  <c:v>1402052.3662099999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2018</c:v>
                </c:pt>
                <c:pt idx="1">
                  <c:v>2019</c:v>
                </c:pt>
              </c:numCache>
            </c:numRef>
          </c:cat>
          <c:val>
            <c:numRef>
              <c:f>'F4'!$B$12:$C$12</c:f>
              <c:numCache>
                <c:formatCode>_-* #,##0_-;\-* #,##0_-;_-* "-"??_-;_-@_-</c:formatCode>
                <c:ptCount val="2"/>
                <c:pt idx="0">
                  <c:v>742827.91947000008</c:v>
                </c:pt>
                <c:pt idx="1">
                  <c:v>823884.99975000008</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2018</c:v>
                </c:pt>
                <c:pt idx="1">
                  <c:v>2019</c:v>
                </c:pt>
              </c:numCache>
            </c:numRef>
          </c:cat>
          <c:val>
            <c:numRef>
              <c:f>'F4'!$B$13:$C$13</c:f>
              <c:numCache>
                <c:formatCode>_-* #,##0_-;\-* #,##0_-;_-* "-"??_-;_-@_-</c:formatCode>
                <c:ptCount val="2"/>
                <c:pt idx="0">
                  <c:v>10318526.79393</c:v>
                </c:pt>
                <c:pt idx="1">
                  <c:v>10501446.062800001</c:v>
                </c:pt>
              </c:numCache>
            </c:numRef>
          </c:val>
        </c:ser>
        <c:dLbls>
          <c:showLegendKey val="0"/>
          <c:showVal val="0"/>
          <c:showCatName val="0"/>
          <c:showSerName val="0"/>
          <c:showPercent val="0"/>
          <c:showBubbleSize val="0"/>
        </c:dLbls>
        <c:gapWidth val="150"/>
        <c:overlap val="100"/>
        <c:axId val="221887168"/>
        <c:axId val="221887728"/>
      </c:barChart>
      <c:catAx>
        <c:axId val="2218871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21887728"/>
        <c:crosses val="autoZero"/>
        <c:auto val="1"/>
        <c:lblAlgn val="ctr"/>
        <c:lblOffset val="100"/>
        <c:noMultiLvlLbl val="0"/>
      </c:catAx>
      <c:valAx>
        <c:axId val="22188772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21887168"/>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07349081364831E-2"/>
                  <c:y val="0.216808901881276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873782.29761999997</c:v>
                </c:pt>
                <c:pt idx="1">
                  <c:v>7753389.9573499998</c:v>
                </c:pt>
                <c:pt idx="2">
                  <c:v>315443.61257999996</c:v>
                </c:pt>
                <c:pt idx="3">
                  <c:v>405245.20720000123</c:v>
                </c:pt>
                <c:pt idx="4">
                  <c:v>1153584.98805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General</c:formatCode>
                <c:ptCount val="5"/>
                <c:pt idx="0">
                  <c:v>393828.22910999996</c:v>
                </c:pt>
                <c:pt idx="1">
                  <c:v>2123613.2723600003</c:v>
                </c:pt>
                <c:pt idx="3">
                  <c:v>4420.818639999663</c:v>
                </c:pt>
                <c:pt idx="4">
                  <c:v>377997.04259000003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General</c:formatCode>
                <c:ptCount val="4"/>
                <c:pt idx="0">
                  <c:v>360760.60597999993</c:v>
                </c:pt>
                <c:pt idx="1">
                  <c:v>2241475.5991699998</c:v>
                </c:pt>
                <c:pt idx="3">
                  <c:v>636451.45653999969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'F13'!$C$11:$C$13</c:f>
              <c:numCache>
                <c:formatCode>_-* #,##0_-;\-* #,##0_-;_-* "-"??_-;_-@_-</c:formatCode>
                <c:ptCount val="3"/>
                <c:pt idx="0">
                  <c:v>466334.79896000004</c:v>
                </c:pt>
                <c:pt idx="1">
                  <c:v>125425.43443000001</c:v>
                </c:pt>
                <c:pt idx="2">
                  <c:v>151067.68607999998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Sicred</c:v>
                </c:pt>
                <c:pt idx="1">
                  <c:v>Sigal Life Uniqa Group Austria</c:v>
                </c:pt>
                <c:pt idx="2">
                  <c:v>Insig</c:v>
                </c:pt>
              </c:strCache>
            </c:strRef>
          </c:cat>
          <c:val>
            <c:numRef>
              <c:f>'F13'!$C$20:$C$22</c:f>
              <c:numCache>
                <c:formatCode>_-* #,##0_-;\-* #,##0_-;_-* "-"??_-;_-@_-</c:formatCode>
                <c:ptCount val="3"/>
                <c:pt idx="0">
                  <c:v>43946.654459999998</c:v>
                </c:pt>
                <c:pt idx="1">
                  <c:v>86323.745120000007</c:v>
                </c:pt>
                <c:pt idx="2">
                  <c:v>28899.595819999999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Sicred</c:v>
                </c:pt>
                <c:pt idx="1">
                  <c:v>Sigal Life Uniqa Group Austria</c:v>
                </c:pt>
                <c:pt idx="2">
                  <c:v>Insig</c:v>
                </c:pt>
              </c:strCache>
            </c:strRef>
          </c:cat>
          <c:val>
            <c:numRef>
              <c:f>'F13'!$E$20:$E$22</c:f>
              <c:numCache>
                <c:formatCode>_-* #,##0_-;\-* #,##0_-;_-* "-"??_-;_-@_-</c:formatCode>
                <c:ptCount val="3"/>
                <c:pt idx="0">
                  <c:v>169790.20262999999</c:v>
                </c:pt>
                <c:pt idx="1">
                  <c:v>57090.410649999998</c:v>
                </c:pt>
                <c:pt idx="2">
                  <c:v>45713.850590000002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'F13'!$C$11:$C$13</c:f>
              <c:numCache>
                <c:formatCode>_-* #,##0_-;\-* #,##0_-;_-* "-"??_-;_-@_-</c:formatCode>
                <c:ptCount val="3"/>
                <c:pt idx="0">
                  <c:v>466334.79896000004</c:v>
                </c:pt>
                <c:pt idx="1">
                  <c:v>125425.43443000001</c:v>
                </c:pt>
                <c:pt idx="2">
                  <c:v>151067.68607999998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2018</c:v>
                </c:pt>
                <c:pt idx="1">
                  <c:v>2019</c:v>
                </c:pt>
              </c:numCache>
            </c:numRef>
          </c:cat>
          <c:val>
            <c:numRef>
              <c:f>'F4'!$B$18:$C$18</c:f>
              <c:numCache>
                <c:formatCode>_-* #,##0_-;\-* #,##0_-;_-* "-"??_-;_-@_-</c:formatCode>
                <c:ptCount val="2"/>
                <c:pt idx="0">
                  <c:v>159169.99540000001</c:v>
                </c:pt>
                <c:pt idx="1">
                  <c:v>272594.46386999998</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2018</c:v>
                </c:pt>
                <c:pt idx="1">
                  <c:v>2019</c:v>
                </c:pt>
              </c:numCache>
            </c:numRef>
          </c:cat>
          <c:val>
            <c:numRef>
              <c:f>'F4'!$B$19:$C$19</c:f>
              <c:numCache>
                <c:formatCode>_-* #,##0_-;\-* #,##0_-;_-* "-"??_-;_-@_-</c:formatCode>
                <c:ptCount val="2"/>
                <c:pt idx="0">
                  <c:v>2899859.3626999999</c:v>
                </c:pt>
                <c:pt idx="1">
                  <c:v>3238687.6616899995</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2018</c:v>
                </c:pt>
                <c:pt idx="1">
                  <c:v>2019</c:v>
                </c:pt>
              </c:numCache>
            </c:numRef>
          </c:cat>
          <c:val>
            <c:numRef>
              <c:f>'F4'!$B$20:$C$20</c:f>
              <c:numCache>
                <c:formatCode>_-* #,##0_-;\-* #,##0_-;_-* "-"??_-;_-@_-</c:formatCode>
                <c:ptCount val="2"/>
                <c:pt idx="0">
                  <c:v>522584.424</c:v>
                </c:pt>
                <c:pt idx="1">
                  <c:v>428148.45299999998</c:v>
                </c:pt>
              </c:numCache>
            </c:numRef>
          </c:val>
        </c:ser>
        <c:dLbls>
          <c:showLegendKey val="0"/>
          <c:showVal val="0"/>
          <c:showCatName val="0"/>
          <c:showSerName val="0"/>
          <c:showPercent val="0"/>
          <c:showBubbleSize val="0"/>
        </c:dLbls>
        <c:gapWidth val="150"/>
        <c:overlap val="100"/>
        <c:axId val="221891648"/>
        <c:axId val="221892208"/>
      </c:barChart>
      <c:catAx>
        <c:axId val="221891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21892208"/>
        <c:crosses val="autoZero"/>
        <c:auto val="1"/>
        <c:lblAlgn val="ctr"/>
        <c:lblOffset val="100"/>
        <c:noMultiLvlLbl val="0"/>
      </c:catAx>
      <c:valAx>
        <c:axId val="22189220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21891648"/>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'F13'!$C$11:$C$13</c:f>
              <c:numCache>
                <c:formatCode>_-* #,##0_-;\-* #,##0_-;_-* "-"??_-;_-@_-</c:formatCode>
                <c:ptCount val="3"/>
                <c:pt idx="0">
                  <c:v>466334.79896000004</c:v>
                </c:pt>
                <c:pt idx="1">
                  <c:v>125425.43443000001</c:v>
                </c:pt>
                <c:pt idx="2">
                  <c:v>151067.68607999998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Sicred</c:v>
                </c:pt>
                <c:pt idx="1">
                  <c:v>Sigal Life Uniqa Group Austria</c:v>
                </c:pt>
                <c:pt idx="2">
                  <c:v>Insig</c:v>
                </c:pt>
              </c:strCache>
            </c:strRef>
          </c:cat>
          <c:val>
            <c:numRef>
              <c:f>'F13'!$C$20:$C$22</c:f>
              <c:numCache>
                <c:formatCode>_-* #,##0_-;\-* #,##0_-;_-* "-"??_-;_-@_-</c:formatCode>
                <c:ptCount val="3"/>
                <c:pt idx="0">
                  <c:v>43946.654459999998</c:v>
                </c:pt>
                <c:pt idx="1">
                  <c:v>86323.745120000007</c:v>
                </c:pt>
                <c:pt idx="2">
                  <c:v>28899.595819999999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Sicred</c:v>
                </c:pt>
                <c:pt idx="1">
                  <c:v>Sigal Life Uniqa Group Austria</c:v>
                </c:pt>
                <c:pt idx="2">
                  <c:v>Insig</c:v>
                </c:pt>
              </c:strCache>
            </c:strRef>
          </c:cat>
          <c:val>
            <c:numRef>
              <c:f>'F13'!$E$20:$E$22</c:f>
              <c:numCache>
                <c:formatCode>_-* #,##0_-;\-* #,##0_-;_-* "-"??_-;_-@_-</c:formatCode>
                <c:ptCount val="3"/>
                <c:pt idx="0">
                  <c:v>169790.20262999999</c:v>
                </c:pt>
                <c:pt idx="1">
                  <c:v>57090.410649999998</c:v>
                </c:pt>
                <c:pt idx="2">
                  <c:v>45713.850590000002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'F13'!$C$11:$C$13</c:f>
              <c:numCache>
                <c:formatCode>_-* #,##0_-;\-* #,##0_-;_-* "-"??_-;_-@_-</c:formatCode>
                <c:ptCount val="3"/>
                <c:pt idx="0">
                  <c:v>466334.79896000004</c:v>
                </c:pt>
                <c:pt idx="1">
                  <c:v>125425.43443000001</c:v>
                </c:pt>
                <c:pt idx="2">
                  <c:v>151067.68607999998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'F13'!$C$11:$C$13</c:f>
              <c:numCache>
                <c:formatCode>_-* #,##0_-;\-* #,##0_-;_-* "-"??_-;_-@_-</c:formatCode>
                <c:ptCount val="3"/>
                <c:pt idx="0">
                  <c:v>466334.79896000004</c:v>
                </c:pt>
                <c:pt idx="1">
                  <c:v>125425.43443000001</c:v>
                </c:pt>
                <c:pt idx="2">
                  <c:v>151067.68607999998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Sicred</c:v>
                </c:pt>
                <c:pt idx="1">
                  <c:v>Sigal Life Uniqa Group Austria</c:v>
                </c:pt>
                <c:pt idx="2">
                  <c:v>Insig</c:v>
                </c:pt>
              </c:strCache>
            </c:strRef>
          </c:cat>
          <c:val>
            <c:numRef>
              <c:f>'F13'!$C$20:$C$22</c:f>
              <c:numCache>
                <c:formatCode>_-* #,##0_-;\-* #,##0_-;_-* "-"??_-;_-@_-</c:formatCode>
                <c:ptCount val="3"/>
                <c:pt idx="0">
                  <c:v>43946.654459999998</c:v>
                </c:pt>
                <c:pt idx="1">
                  <c:v>86323.745120000007</c:v>
                </c:pt>
                <c:pt idx="2">
                  <c:v>28899.595819999999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General</c:formatCode>
                <c:ptCount val="4"/>
                <c:pt idx="0">
                  <c:v>518474.26468000008</c:v>
                </c:pt>
                <c:pt idx="1">
                  <c:v>127468.29717000001</c:v>
                </c:pt>
                <c:pt idx="2">
                  <c:v>77379.847979999991</c:v>
                </c:pt>
                <c:pt idx="3">
                  <c:v>100562.58992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Sicred</c:v>
                </c:pt>
                <c:pt idx="1">
                  <c:v>Sigal Life Uniqa Group Austria</c:v>
                </c:pt>
                <c:pt idx="2">
                  <c:v>Insig</c:v>
                </c:pt>
              </c:strCache>
            </c:strRef>
          </c:cat>
          <c:val>
            <c:numRef>
              <c:f>'F13'!$E$20:$E$22</c:f>
              <c:numCache>
                <c:formatCode>_-* #,##0_-;\-* #,##0_-;_-* "-"??_-;_-@_-</c:formatCode>
                <c:ptCount val="3"/>
                <c:pt idx="0">
                  <c:v>169790.20262999999</c:v>
                </c:pt>
                <c:pt idx="1">
                  <c:v>57090.410649999998</c:v>
                </c:pt>
                <c:pt idx="2">
                  <c:v>45713.850590000002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'F13'!$C$11:$C$13</c:f>
              <c:numCache>
                <c:formatCode>_-* #,##0_-;\-* #,##0_-;_-* "-"??_-;_-@_-</c:formatCode>
                <c:ptCount val="3"/>
                <c:pt idx="0">
                  <c:v>466334.79896000004</c:v>
                </c:pt>
                <c:pt idx="1">
                  <c:v>125425.43443000001</c:v>
                </c:pt>
                <c:pt idx="2">
                  <c:v>151067.68607999998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'F13'!$C$11:$C$13</c:f>
              <c:numCache>
                <c:formatCode>_-* #,##0_-;\-* #,##0_-;_-* "-"??_-;_-@_-</c:formatCode>
                <c:ptCount val="3"/>
                <c:pt idx="0">
                  <c:v>466334.79896000004</c:v>
                </c:pt>
                <c:pt idx="1">
                  <c:v>125425.43443000001</c:v>
                </c:pt>
                <c:pt idx="2">
                  <c:v>151067.68607999998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570401161783711"/>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Sicred</c:v>
                </c:pt>
                <c:pt idx="1">
                  <c:v>Sigal Life Uniqa Group Austria</c:v>
                </c:pt>
                <c:pt idx="2">
                  <c:v>Insig</c:v>
                </c:pt>
              </c:strCache>
            </c:strRef>
          </c:cat>
          <c:val>
            <c:numRef>
              <c:f>'F13'!$C$20:$C$22</c:f>
              <c:numCache>
                <c:formatCode>_-* #,##0_-;\-* #,##0_-;_-* "-"??_-;_-@_-</c:formatCode>
                <c:ptCount val="3"/>
                <c:pt idx="0">
                  <c:v>43946.654459999998</c:v>
                </c:pt>
                <c:pt idx="1">
                  <c:v>86323.745120000007</c:v>
                </c:pt>
                <c:pt idx="2">
                  <c:v>28899.595819999999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4707793878706474E-2"/>
                  <c:y val="0.19266332214802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180172541723423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Sicred</c:v>
                </c:pt>
                <c:pt idx="1">
                  <c:v>Sigal Life Uniqa Group Austria</c:v>
                </c:pt>
                <c:pt idx="2">
                  <c:v>Insig</c:v>
                </c:pt>
              </c:strCache>
            </c:strRef>
          </c:cat>
          <c:val>
            <c:numRef>
              <c:f>'F13'!$E$20:$E$22</c:f>
              <c:numCache>
                <c:formatCode>_-* #,##0_-;\-* #,##0_-;_-* "-"??_-;_-@_-</c:formatCode>
                <c:ptCount val="3"/>
                <c:pt idx="0">
                  <c:v>169790.20262999999</c:v>
                </c:pt>
                <c:pt idx="1">
                  <c:v>57090.410649999998</c:v>
                </c:pt>
                <c:pt idx="2">
                  <c:v>45713.850590000002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9.2060264120528243E-2"/>
                  <c:y val="-0.4661477809101022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'F13'!$C$11:$C$13</c:f>
              <c:numCache>
                <c:formatCode>_-* #,##0_-;\-* #,##0_-;_-* "-"??_-;_-@_-</c:formatCode>
                <c:ptCount val="3"/>
                <c:pt idx="0">
                  <c:v>466334.79896000004</c:v>
                </c:pt>
                <c:pt idx="1">
                  <c:v>125425.43443000001</c:v>
                </c:pt>
                <c:pt idx="2">
                  <c:v>151067.68607999998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General</c:formatCode>
                <c:ptCount val="5"/>
                <c:pt idx="0">
                  <c:v>450354.64207999996</c:v>
                </c:pt>
                <c:pt idx="1">
                  <c:v>60724.371440000126</c:v>
                </c:pt>
                <c:pt idx="2">
                  <c:v>73843.831279999999</c:v>
                </c:pt>
                <c:pt idx="3">
                  <c:v>105707.90284000001</c:v>
                </c:pt>
                <c:pt idx="4">
                  <c:v>52197.171829999999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7826990376202972E-3"/>
                  <c:y val="-0.473618846424684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611111111111112E-2"/>
                  <c:y val="-0.497183705695324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190343394575678"/>
                  <c:y val="0.571528497962144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c:v>
                </c:pt>
                <c:pt idx="2">
                  <c:v>Sicred</c:v>
                </c:pt>
              </c:strCache>
            </c:strRef>
          </c:cat>
          <c:val>
            <c:numRef>
              <c:f>'F13'!$E$11:$E$13</c:f>
              <c:numCache>
                <c:formatCode>_-* #,##0_-;\-* #,##0_-;_-* "-"??_-;_-@_-</c:formatCode>
                <c:ptCount val="3"/>
                <c:pt idx="0">
                  <c:v>506168.42954000004</c:v>
                </c:pt>
                <c:pt idx="1">
                  <c:v>159920.85862000001</c:v>
                </c:pt>
                <c:pt idx="2">
                  <c:v>157795.71158999999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2643857.8505700002</c:v>
                </c:pt>
                <c:pt idx="1">
                  <c:v>1585385.42267</c:v>
                </c:pt>
                <c:pt idx="2">
                  <c:v>1461330.2659700001</c:v>
                </c:pt>
                <c:pt idx="3">
                  <c:v>1438052.5237799999</c:v>
                </c:pt>
                <c:pt idx="4">
                  <c:v>1118556.9538500002</c:v>
                </c:pt>
                <c:pt idx="5">
                  <c:v>704353.62527999992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2628979.0028400002</c:v>
                </c:pt>
                <c:pt idx="1">
                  <c:v>1516727.50783</c:v>
                </c:pt>
                <c:pt idx="2">
                  <c:v>1513903.6206200002</c:v>
                </c:pt>
                <c:pt idx="3">
                  <c:v>1462084.58415</c:v>
                </c:pt>
                <c:pt idx="4">
                  <c:v>1208724.1282500001</c:v>
                </c:pt>
                <c:pt idx="5">
                  <c:v>777043.41943000001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2643857.8505700002</c:v>
                </c:pt>
                <c:pt idx="1">
                  <c:v>1585385.42267</c:v>
                </c:pt>
                <c:pt idx="2">
                  <c:v>1461330.2659700001</c:v>
                </c:pt>
                <c:pt idx="3">
                  <c:v>1438052.5237799999</c:v>
                </c:pt>
                <c:pt idx="4">
                  <c:v>1118556.9538500002</c:v>
                </c:pt>
                <c:pt idx="5">
                  <c:v>704353.62527999992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2628979.0028400002</c:v>
                </c:pt>
                <c:pt idx="1">
                  <c:v>1516727.50783</c:v>
                </c:pt>
                <c:pt idx="2">
                  <c:v>1513903.6206200002</c:v>
                </c:pt>
                <c:pt idx="3">
                  <c:v>1462084.58415</c:v>
                </c:pt>
                <c:pt idx="4">
                  <c:v>1208724.1282500001</c:v>
                </c:pt>
                <c:pt idx="5">
                  <c:v>777043.41943000001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2643857.8505700002</c:v>
                </c:pt>
                <c:pt idx="1">
                  <c:v>1585385.42267</c:v>
                </c:pt>
                <c:pt idx="2">
                  <c:v>1461330.2659700001</c:v>
                </c:pt>
                <c:pt idx="3">
                  <c:v>1438052.5237799999</c:v>
                </c:pt>
                <c:pt idx="4">
                  <c:v>1118556.9538500002</c:v>
                </c:pt>
                <c:pt idx="5">
                  <c:v>704353.62527999992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2628979.0028400002</c:v>
                </c:pt>
                <c:pt idx="1">
                  <c:v>1516727.50783</c:v>
                </c:pt>
                <c:pt idx="2">
                  <c:v>1513903.6206200002</c:v>
                </c:pt>
                <c:pt idx="3">
                  <c:v>1462084.58415</c:v>
                </c:pt>
                <c:pt idx="4">
                  <c:v>1208724.1282500001</c:v>
                </c:pt>
                <c:pt idx="5">
                  <c:v>777043.41943000001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413635795525545"/>
                  <c:y val="-3.30840409654675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342800899887516E-2"/>
                  <c:y val="0.15516772168184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336426696662919"/>
                  <c:y val="0.14796603365755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691726034245722"/>
                  <c:y val="-0.18831846019247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 F14'!$B$11:$B$18</c:f>
              <c:numCache>
                <c:formatCode>_-* #,##0_-;\-* #,##0_-;_-* "-"??_-;_-@_-</c:formatCode>
                <c:ptCount val="8"/>
                <c:pt idx="0">
                  <c:v>2643857.8505700002</c:v>
                </c:pt>
                <c:pt idx="1">
                  <c:v>1585385.42267</c:v>
                </c:pt>
                <c:pt idx="2">
                  <c:v>1461330.2659700001</c:v>
                </c:pt>
                <c:pt idx="3">
                  <c:v>1438052.5237799999</c:v>
                </c:pt>
                <c:pt idx="4">
                  <c:v>1118556.9538500002</c:v>
                </c:pt>
                <c:pt idx="5">
                  <c:v>704353.62527999992</c:v>
                </c:pt>
                <c:pt idx="6">
                  <c:v>729359.42840999993</c:v>
                </c:pt>
                <c:pt idx="7">
                  <c:v>637630.72340000002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4572821254486045E-2"/>
                  <c:y val="-4.16385588165115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361490017829404"/>
                  <c:y val="-0.108466714387974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73561213011646E-2"/>
                  <c:y val="-0.137319398711524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 F14'!$C$11:$C$18</c:f>
              <c:numCache>
                <c:formatCode>_-* #,##0_-;\-* #,##0_-;_-* "-"??_-;_-@_-</c:formatCode>
                <c:ptCount val="8"/>
                <c:pt idx="0">
                  <c:v>2628979.0028400002</c:v>
                </c:pt>
                <c:pt idx="1">
                  <c:v>1516727.50783</c:v>
                </c:pt>
                <c:pt idx="2">
                  <c:v>1513903.6206200002</c:v>
                </c:pt>
                <c:pt idx="3">
                  <c:v>1462084.58415</c:v>
                </c:pt>
                <c:pt idx="4">
                  <c:v>1208724.1282500001</c:v>
                </c:pt>
                <c:pt idx="5">
                  <c:v>777043.41943000001</c:v>
                </c:pt>
                <c:pt idx="6">
                  <c:v>726528.50155999989</c:v>
                </c:pt>
                <c:pt idx="7">
                  <c:v>667455.29812000005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F15'!$E$12:$E$17</c:f>
              <c:numCache>
                <c:formatCode>#,##0_);[Red]\(#,##0\)</c:formatCode>
                <c:ptCount val="6"/>
                <c:pt idx="0" formatCode="_-* #,##0_-;\-* #,##0_-;_-* &quot;-&quot;??_-;_-@_-">
                  <c:v>1217943.3563599999</c:v>
                </c:pt>
                <c:pt idx="1">
                  <c:v>499689.61202999996</c:v>
                </c:pt>
                <c:pt idx="2" formatCode="_-* #,##0_-;\-* #,##0_-;_-* &quot;-&quot;??_-;_-@_-">
                  <c:v>342385.71148</c:v>
                </c:pt>
                <c:pt idx="3" formatCode="_-* #,##0_-;\-* #,##0_-;_-* &quot;-&quot;??_-;_-@_-">
                  <c:v>328013.98926999996</c:v>
                </c:pt>
                <c:pt idx="4" formatCode="_-* #,##0_-;\-* #,##0_-;_-* &quot;-&quot;??_-;_-@_-">
                  <c:v>298991.32848999999</c:v>
                </c:pt>
                <c:pt idx="5" formatCode="_-* #,##0_-;\-* #,##0_-;_-* &quot;-&quot;??_-;_-@_-">
                  <c:v>237618.16788999998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5.8266806244595147E-2"/>
                  <c:y val="7.9810273715785529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6.9752644555794163E-2"/>
                  <c:y val="0.28091038620172476"/>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2019'!$D$92:$D$96</c:f>
              <c:strCache>
                <c:ptCount val="5"/>
                <c:pt idx="0">
                  <c:v>Jetë Debitori</c:v>
                </c:pt>
                <c:pt idx="1">
                  <c:v>Të tjera</c:v>
                </c:pt>
                <c:pt idx="2">
                  <c:v>Jeta ne Grup</c:v>
                </c:pt>
                <c:pt idx="3">
                  <c:v>Jetë me kursim</c:v>
                </c:pt>
                <c:pt idx="4">
                  <c:v>Plani i pagesave "Cash"</c:v>
                </c:pt>
              </c:strCache>
            </c:strRef>
          </c:cat>
          <c:val>
            <c:numRef>
              <c:f>'[1]deme 2019'!$E$92:$E$96</c:f>
              <c:numCache>
                <c:formatCode>General</c:formatCode>
                <c:ptCount val="5"/>
                <c:pt idx="0">
                  <c:v>58863.233479999995</c:v>
                </c:pt>
                <c:pt idx="1">
                  <c:v>20226.48623999994</c:v>
                </c:pt>
                <c:pt idx="2">
                  <c:v>11221.34095</c:v>
                </c:pt>
                <c:pt idx="3">
                  <c:v>31590.758950000003</c:v>
                </c:pt>
                <c:pt idx="4">
                  <c:v>150692.64425000001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F15'!$C$12:$C$17</c:f>
              <c:numCache>
                <c:formatCode>#,##0.00_);[Red]\(#,##0.00\)</c:formatCode>
                <c:ptCount val="6"/>
                <c:pt idx="0" formatCode="_-* #,##0_-;\-* #,##0_-;_-* &quot;-&quot;??_-;_-@_-">
                  <c:v>688914.39564999996</c:v>
                </c:pt>
                <c:pt idx="1">
                  <c:v>668462.05727999995</c:v>
                </c:pt>
                <c:pt idx="2" formatCode="_-* #,##0_-;\-* #,##0_-;_-* &quot;-&quot;??_-;_-@_-">
                  <c:v>379241.39143000002</c:v>
                </c:pt>
                <c:pt idx="3" formatCode="_-* #,##0_-;\-* #,##0_-;_-* &quot;-&quot;??_-;_-@_-">
                  <c:v>354586.31225000002</c:v>
                </c:pt>
                <c:pt idx="4" formatCode="_-* #,##0_-;\-* #,##0_-;_-* &quot;-&quot;??_-;_-@_-">
                  <c:v>318696.31682999997</c:v>
                </c:pt>
                <c:pt idx="5" formatCode="_-* #,##0_-;\-* #,##0_-;_-* &quot;-&quot;??_-;_-@_-">
                  <c:v>190209.28482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425600646073087"/>
                  <c:y val="-1.07029478458049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297162822052719E-2"/>
                  <c:y val="-0.133445462174371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F15'!$E$12:$E$19</c:f>
              <c:numCache>
                <c:formatCode>#,##0_);[Red]\(#,##0\)</c:formatCode>
                <c:ptCount val="8"/>
                <c:pt idx="0" formatCode="_-* #,##0_-;\-* #,##0_-;_-* &quot;-&quot;??_-;_-@_-">
                  <c:v>1217943.3563599999</c:v>
                </c:pt>
                <c:pt idx="1">
                  <c:v>499689.61202999996</c:v>
                </c:pt>
                <c:pt idx="2" formatCode="_-* #,##0_-;\-* #,##0_-;_-* &quot;-&quot;??_-;_-@_-">
                  <c:v>342385.71148</c:v>
                </c:pt>
                <c:pt idx="3" formatCode="_-* #,##0_-;\-* #,##0_-;_-* &quot;-&quot;??_-;_-@_-">
                  <c:v>328013.98926999996</c:v>
                </c:pt>
                <c:pt idx="4" formatCode="_-* #,##0_-;\-* #,##0_-;_-* &quot;-&quot;??_-;_-@_-">
                  <c:v>298991.32848999999</c:v>
                </c:pt>
                <c:pt idx="5" formatCode="_-* #,##0_-;\-* #,##0_-;_-* &quot;-&quot;??_-;_-@_-">
                  <c:v>237618.16788999998</c:v>
                </c:pt>
                <c:pt idx="6" formatCode="_-* #,##0_-;\-* #,##0_-;_-* &quot;-&quot;??_-;_-@_-">
                  <c:v>166292.95871000001</c:v>
                </c:pt>
                <c:pt idx="7" formatCode="_-* #,##0_-;\-* #,##0_-;_-* &quot;-&quot;??_-;_-@_-">
                  <c:v>147752.53746000002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9031403669065359E-2"/>
                  <c:y val="-4.347974081364833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8446242133683745E-2"/>
                  <c:y val="-0.128236958661417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F15'!$C$12:$C$19</c:f>
              <c:numCache>
                <c:formatCode>#,##0.00_);[Red]\(#,##0.00\)</c:formatCode>
                <c:ptCount val="8"/>
                <c:pt idx="0" formatCode="_-* #,##0_-;\-* #,##0_-;_-* &quot;-&quot;??_-;_-@_-">
                  <c:v>688914.39564999996</c:v>
                </c:pt>
                <c:pt idx="1">
                  <c:v>668462.05727999995</c:v>
                </c:pt>
                <c:pt idx="2" formatCode="_-* #,##0_-;\-* #,##0_-;_-* &quot;-&quot;??_-;_-@_-">
                  <c:v>379241.39143000002</c:v>
                </c:pt>
                <c:pt idx="3" formatCode="_-* #,##0_-;\-* #,##0_-;_-* &quot;-&quot;??_-;_-@_-">
                  <c:v>354586.31225000002</c:v>
                </c:pt>
                <c:pt idx="4" formatCode="_-* #,##0_-;\-* #,##0_-;_-* &quot;-&quot;??_-;_-@_-">
                  <c:v>318696.31682999997</c:v>
                </c:pt>
                <c:pt idx="5" formatCode="_-* #,##0_-;\-* #,##0_-;_-* &quot;-&quot;??_-;_-@_-">
                  <c:v>190209.28482</c:v>
                </c:pt>
                <c:pt idx="6" formatCode="_-* #,##0_-;\-* #,##0_-;_-* &quot;-&quot;??_-;_-@_-">
                  <c:v>161281.10444</c:v>
                </c:pt>
                <c:pt idx="7" formatCode="_-* #,##0_-;\-* #,##0_-;_-* &quot;-&quot;??_-;_-@_-">
                  <c:v>138468.5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'F16'!$B$11:$B$16</c:f>
              <c:numCache>
                <c:formatCode>_-* #,##0_-;\-* #,##0_-;_-* "-"??_-;_-@_-</c:formatCode>
                <c:ptCount val="6"/>
                <c:pt idx="0">
                  <c:v>1547638.1809799999</c:v>
                </c:pt>
                <c:pt idx="1">
                  <c:v>824363.69651000004</c:v>
                </c:pt>
                <c:pt idx="2">
                  <c:v>1149256.3121800001</c:v>
                </c:pt>
                <c:pt idx="3">
                  <c:v>1051717.59925</c:v>
                </c:pt>
                <c:pt idx="4">
                  <c:v>839930.18724</c:v>
                </c:pt>
                <c:pt idx="5">
                  <c:v>602376.71738000005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'F16'!$B$11:$B$16</c:f>
              <c:numCache>
                <c:formatCode>_-* #,##0_-;\-* #,##0_-;_-* "-"??_-;_-@_-</c:formatCode>
                <c:ptCount val="6"/>
                <c:pt idx="0">
                  <c:v>1547638.1809799999</c:v>
                </c:pt>
                <c:pt idx="1">
                  <c:v>824363.69651000004</c:v>
                </c:pt>
                <c:pt idx="2">
                  <c:v>1149256.3121800001</c:v>
                </c:pt>
                <c:pt idx="3">
                  <c:v>1051717.59925</c:v>
                </c:pt>
                <c:pt idx="4">
                  <c:v>839930.18724</c:v>
                </c:pt>
                <c:pt idx="5">
                  <c:v>602376.71738000005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'F16'!$C$11:$C$16</c:f>
              <c:numCache>
                <c:formatCode>_-* #,##0_-;\-* #,##0_-;_-* "-"??_-;_-@_-</c:formatCode>
                <c:ptCount val="6"/>
                <c:pt idx="0">
                  <c:v>1081340.8218600003</c:v>
                </c:pt>
                <c:pt idx="1">
                  <c:v>692363.81131999998</c:v>
                </c:pt>
                <c:pt idx="2">
                  <c:v>364647.30844000005</c:v>
                </c:pt>
                <c:pt idx="3">
                  <c:v>410366.98490000004</c:v>
                </c:pt>
                <c:pt idx="4">
                  <c:v>368793.94101000007</c:v>
                </c:pt>
                <c:pt idx="5">
                  <c:v>174666.70204999996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'F16'!$B$11:$B$16</c:f>
              <c:numCache>
                <c:formatCode>_-* #,##0_-;\-* #,##0_-;_-* "-"??_-;_-@_-</c:formatCode>
                <c:ptCount val="6"/>
                <c:pt idx="0">
                  <c:v>1547638.1809799999</c:v>
                </c:pt>
                <c:pt idx="1">
                  <c:v>824363.69651000004</c:v>
                </c:pt>
                <c:pt idx="2">
                  <c:v>1149256.3121800001</c:v>
                </c:pt>
                <c:pt idx="3">
                  <c:v>1051717.59925</c:v>
                </c:pt>
                <c:pt idx="4">
                  <c:v>839930.18724</c:v>
                </c:pt>
                <c:pt idx="5">
                  <c:v>602376.71738000005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'F16'!$B$11:$B$18</c:f>
              <c:numCache>
                <c:formatCode>_-* #,##0_-;\-* #,##0_-;_-* "-"??_-;_-@_-</c:formatCode>
                <c:ptCount val="8"/>
                <c:pt idx="0">
                  <c:v>1547638.1809799999</c:v>
                </c:pt>
                <c:pt idx="1">
                  <c:v>824363.69651000004</c:v>
                </c:pt>
                <c:pt idx="2">
                  <c:v>1149256.3121800001</c:v>
                </c:pt>
                <c:pt idx="3">
                  <c:v>1051717.59925</c:v>
                </c:pt>
                <c:pt idx="4">
                  <c:v>839930.18724</c:v>
                </c:pt>
                <c:pt idx="5">
                  <c:v>602376.71738000005</c:v>
                </c:pt>
                <c:pt idx="6">
                  <c:v>599287.01262000005</c:v>
                </c:pt>
                <c:pt idx="7">
                  <c:v>561358.5037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191476065491814E-2"/>
                  <c:y val="-0.181608414056156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6658855143107111E-2"/>
                  <c:y val="-0.164747823788213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'F16'!$C$11:$C$18</c:f>
              <c:numCache>
                <c:formatCode>_-* #,##0_-;\-* #,##0_-;_-* "-"??_-;_-@_-</c:formatCode>
                <c:ptCount val="8"/>
                <c:pt idx="0">
                  <c:v>1081340.8218600003</c:v>
                </c:pt>
                <c:pt idx="1">
                  <c:v>692363.81131999998</c:v>
                </c:pt>
                <c:pt idx="2">
                  <c:v>364647.30844000005</c:v>
                </c:pt>
                <c:pt idx="3">
                  <c:v>410366.98490000004</c:v>
                </c:pt>
                <c:pt idx="4">
                  <c:v>368793.94101000007</c:v>
                </c:pt>
                <c:pt idx="5">
                  <c:v>174666.70204999996</c:v>
                </c:pt>
                <c:pt idx="6">
                  <c:v>127241.48893999984</c:v>
                </c:pt>
                <c:pt idx="7">
                  <c:v>106096.79442000005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1592774.3477699999</c:v>
                </c:pt>
                <c:pt idx="1">
                  <c:v>1118358.9608499999</c:v>
                </c:pt>
                <c:pt idx="2">
                  <c:v>1147028.15814</c:v>
                </c:pt>
                <c:pt idx="3">
                  <c:v>866534.49982000003</c:v>
                </c:pt>
                <c:pt idx="4">
                  <c:v>856002.40168000001</c:v>
                </c:pt>
                <c:pt idx="5">
                  <c:v>614216.20574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2.185792349726776E-2"/>
                  <c:y val="-0.415303452453058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Jeta ne Grup</c:v>
                </c:pt>
                <c:pt idx="4">
                  <c:v>Plani i pagesave "Cash"</c:v>
                </c:pt>
                <c:pt idx="5">
                  <c:v>Jetë me kursim</c:v>
                </c:pt>
              </c:strCache>
            </c:strRef>
          </c:cat>
          <c:val>
            <c:numRef>
              <c:f>'[1]deme 2019'!$C$92:$C$97</c:f>
              <c:numCache>
                <c:formatCode>General</c:formatCode>
                <c:ptCount val="6"/>
                <c:pt idx="0">
                  <c:v>91791.994670000015</c:v>
                </c:pt>
                <c:pt idx="1">
                  <c:v>11194.681279999999</c:v>
                </c:pt>
                <c:pt idx="2">
                  <c:v>1483.8821000000025</c:v>
                </c:pt>
                <c:pt idx="3">
                  <c:v>6774.4919999999993</c:v>
                </c:pt>
                <c:pt idx="4">
                  <c:v>9427.4398399999991</c:v>
                </c:pt>
                <c:pt idx="5">
                  <c:v>38497.505510000003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1660542.1029999999</c:v>
                </c:pt>
                <c:pt idx="1">
                  <c:v>1211801.9690900003</c:v>
                </c:pt>
                <c:pt idx="2">
                  <c:v>1147884.73395</c:v>
                </c:pt>
                <c:pt idx="3">
                  <c:v>971802.26205999998</c:v>
                </c:pt>
                <c:pt idx="4">
                  <c:v>876266.46496999997</c:v>
                </c:pt>
                <c:pt idx="5">
                  <c:v>682401.53733000008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1660542.1029999999</c:v>
                </c:pt>
                <c:pt idx="1">
                  <c:v>1211801.9690900003</c:v>
                </c:pt>
                <c:pt idx="2">
                  <c:v>1147884.73395</c:v>
                </c:pt>
                <c:pt idx="3">
                  <c:v>971802.26205999998</c:v>
                </c:pt>
                <c:pt idx="4">
                  <c:v>876266.46496999997</c:v>
                </c:pt>
                <c:pt idx="5">
                  <c:v>682401.53733000008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1592774.3477699999</c:v>
                </c:pt>
                <c:pt idx="1">
                  <c:v>1118358.9608499999</c:v>
                </c:pt>
                <c:pt idx="2">
                  <c:v>1147028.15814</c:v>
                </c:pt>
                <c:pt idx="3">
                  <c:v>866534.49982000003</c:v>
                </c:pt>
                <c:pt idx="4">
                  <c:v>856002.40168000001</c:v>
                </c:pt>
                <c:pt idx="5">
                  <c:v>614216.20574</c:v>
                </c:pt>
                <c:pt idx="6">
                  <c:v>623337.28960999998</c:v>
                </c:pt>
                <c:pt idx="7">
                  <c:v>555910.50136999995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1660672045624302E-3"/>
                  <c:y val="-0.128421712772629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1660542.1029999999</c:v>
                </c:pt>
                <c:pt idx="1">
                  <c:v>1211801.9690900003</c:v>
                </c:pt>
                <c:pt idx="2">
                  <c:v>1147884.73395</c:v>
                </c:pt>
                <c:pt idx="3">
                  <c:v>971802.26205999998</c:v>
                </c:pt>
                <c:pt idx="4">
                  <c:v>876266.46496999997</c:v>
                </c:pt>
                <c:pt idx="5">
                  <c:v>682401.53733000008</c:v>
                </c:pt>
                <c:pt idx="6">
                  <c:v>626373.56980000006</c:v>
                </c:pt>
                <c:pt idx="7">
                  <c:v>576317.31715000002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'F18'!$B$11:$B$16</c:f>
              <c:numCache>
                <c:formatCode>_-* #,##0_-;\-* #,##0_-;_-* "-"??_-;_-@_-</c:formatCode>
                <c:ptCount val="6"/>
                <c:pt idx="0">
                  <c:v>486654.03722000006</c:v>
                </c:pt>
                <c:pt idx="1">
                  <c:v>396940.22162999999</c:v>
                </c:pt>
                <c:pt idx="2">
                  <c:v>304019.11835</c:v>
                </c:pt>
                <c:pt idx="3">
                  <c:v>260216.53325000001</c:v>
                </c:pt>
                <c:pt idx="4">
                  <c:v>186378.14243000001</c:v>
                </c:pt>
                <c:pt idx="5">
                  <c:v>206250.10562000002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'F18'!$C$11:$C$16</c:f>
              <c:numCache>
                <c:formatCode>_-* #,##0_-;\-* #,##0_-;_-* "-"??_-;_-@_-</c:formatCode>
                <c:ptCount val="6"/>
                <c:pt idx="0">
                  <c:v>601004.10967999999</c:v>
                </c:pt>
                <c:pt idx="1">
                  <c:v>391288.84075999999</c:v>
                </c:pt>
                <c:pt idx="2">
                  <c:v>281728.41454000003</c:v>
                </c:pt>
                <c:pt idx="3">
                  <c:v>254334.53927000001</c:v>
                </c:pt>
                <c:pt idx="4">
                  <c:v>211685.58465</c:v>
                </c:pt>
                <c:pt idx="5">
                  <c:v>211409.15330000001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'F18'!$B$11:$B$16</c:f>
              <c:numCache>
                <c:formatCode>_-* #,##0_-;\-* #,##0_-;_-* "-"??_-;_-@_-</c:formatCode>
                <c:ptCount val="6"/>
                <c:pt idx="0">
                  <c:v>486654.03722000006</c:v>
                </c:pt>
                <c:pt idx="1">
                  <c:v>396940.22162999999</c:v>
                </c:pt>
                <c:pt idx="2">
                  <c:v>304019.11835</c:v>
                </c:pt>
                <c:pt idx="3">
                  <c:v>260216.53325000001</c:v>
                </c:pt>
                <c:pt idx="4">
                  <c:v>186378.14243000001</c:v>
                </c:pt>
                <c:pt idx="5">
                  <c:v>206250.10562000002</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'F18'!$C$11:$C$16</c:f>
              <c:numCache>
                <c:formatCode>_-* #,##0_-;\-* #,##0_-;_-* "-"??_-;_-@_-</c:formatCode>
                <c:ptCount val="6"/>
                <c:pt idx="0">
                  <c:v>601004.10967999999</c:v>
                </c:pt>
                <c:pt idx="1">
                  <c:v>391288.84075999999</c:v>
                </c:pt>
                <c:pt idx="2">
                  <c:v>281728.41454000003</c:v>
                </c:pt>
                <c:pt idx="3">
                  <c:v>254334.53927000001</c:v>
                </c:pt>
                <c:pt idx="4">
                  <c:v>211685.58465</c:v>
                </c:pt>
                <c:pt idx="5">
                  <c:v>211409.15330000001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'F18'!$B$11:$B$16</c:f>
              <c:numCache>
                <c:formatCode>_-* #,##0_-;\-* #,##0_-;_-* "-"??_-;_-@_-</c:formatCode>
                <c:ptCount val="6"/>
                <c:pt idx="0">
                  <c:v>486654.03722000006</c:v>
                </c:pt>
                <c:pt idx="1">
                  <c:v>396940.22162999999</c:v>
                </c:pt>
                <c:pt idx="2">
                  <c:v>304019.11835</c:v>
                </c:pt>
                <c:pt idx="3">
                  <c:v>260216.53325000001</c:v>
                </c:pt>
                <c:pt idx="4">
                  <c:v>186378.14243000001</c:v>
                </c:pt>
                <c:pt idx="5">
                  <c:v>206250.10562000002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'F18'!$C$11:$C$16</c:f>
              <c:numCache>
                <c:formatCode>_-* #,##0_-;\-* #,##0_-;_-* "-"??_-;_-@_-</c:formatCode>
                <c:ptCount val="6"/>
                <c:pt idx="0">
                  <c:v>601004.10967999999</c:v>
                </c:pt>
                <c:pt idx="1">
                  <c:v>391288.84075999999</c:v>
                </c:pt>
                <c:pt idx="2">
                  <c:v>281728.41454000003</c:v>
                </c:pt>
                <c:pt idx="3">
                  <c:v>254334.53927000001</c:v>
                </c:pt>
                <c:pt idx="4">
                  <c:v>211685.58465</c:v>
                </c:pt>
                <c:pt idx="5">
                  <c:v>211409.15330000001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784764580483778E-2"/>
                  <c:y val="-0.185738037975378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Eurosig</c:v>
                </c:pt>
                <c:pt idx="3">
                  <c:v>Albsig</c:v>
                </c:pt>
                <c:pt idx="4">
                  <c:v>Ansig </c:v>
                </c:pt>
                <c:pt idx="5">
                  <c:v>Intersig Vienna Insurance Group</c:v>
                </c:pt>
                <c:pt idx="6">
                  <c:v>Atlantik </c:v>
                </c:pt>
                <c:pt idx="7">
                  <c:v>Insig</c:v>
                </c:pt>
              </c:strCache>
            </c:strRef>
          </c:cat>
          <c:val>
            <c:numRef>
              <c:f>'F18'!$B$11:$B$18</c:f>
              <c:numCache>
                <c:formatCode>_-* #,##0_-;\-* #,##0_-;_-* "-"??_-;_-@_-</c:formatCode>
                <c:ptCount val="8"/>
                <c:pt idx="0">
                  <c:v>486654.03722000006</c:v>
                </c:pt>
                <c:pt idx="1">
                  <c:v>396940.22162999999</c:v>
                </c:pt>
                <c:pt idx="2">
                  <c:v>304019.11835</c:v>
                </c:pt>
                <c:pt idx="3">
                  <c:v>260216.53325000001</c:v>
                </c:pt>
                <c:pt idx="4">
                  <c:v>186378.14243000001</c:v>
                </c:pt>
                <c:pt idx="5">
                  <c:v>206250.10562000002</c:v>
                </c:pt>
                <c:pt idx="6">
                  <c:v>137453.00941999999</c:v>
                </c:pt>
                <c:pt idx="7">
                  <c:v>145702.10444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Eurosig</c:v>
                </c:pt>
                <c:pt idx="3">
                  <c:v>Albsig</c:v>
                </c:pt>
                <c:pt idx="4">
                  <c:v>Ansig </c:v>
                </c:pt>
                <c:pt idx="5">
                  <c:v>Intersig Vienna Insurance Group</c:v>
                </c:pt>
                <c:pt idx="6">
                  <c:v>Atlantik </c:v>
                </c:pt>
                <c:pt idx="7">
                  <c:v>Insig</c:v>
                </c:pt>
              </c:strCache>
            </c:strRef>
          </c:cat>
          <c:val>
            <c:numRef>
              <c:f>'F18'!$C$11:$C$18</c:f>
              <c:numCache>
                <c:formatCode>_-* #,##0_-;\-* #,##0_-;_-* "-"??_-;_-@_-</c:formatCode>
                <c:ptCount val="8"/>
                <c:pt idx="0">
                  <c:v>601004.10967999999</c:v>
                </c:pt>
                <c:pt idx="1">
                  <c:v>391288.84075999999</c:v>
                </c:pt>
                <c:pt idx="2">
                  <c:v>281728.41454000003</c:v>
                </c:pt>
                <c:pt idx="3">
                  <c:v>254334.53927000001</c:v>
                </c:pt>
                <c:pt idx="4">
                  <c:v>211685.58465</c:v>
                </c:pt>
                <c:pt idx="5">
                  <c:v>211409.15330000001</c:v>
                </c:pt>
                <c:pt idx="6">
                  <c:v>145301.04752000002</c:v>
                </c:pt>
                <c:pt idx="7">
                  <c:v>144723.90944999998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1192092.6811799998</c:v>
                </c:pt>
                <c:pt idx="1">
                  <c:v>832828.27101000003</c:v>
                </c:pt>
                <c:pt idx="2">
                  <c:v>875430.53708000004</c:v>
                </c:pt>
                <c:pt idx="3">
                  <c:v>622043.46400000004</c:v>
                </c:pt>
                <c:pt idx="4">
                  <c:v>660804.15832000005</c:v>
                </c:pt>
                <c:pt idx="5">
                  <c:v>498054.77540999994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75665.74847000002</c:v>
                </c:pt>
                <c:pt idx="1">
                  <c:v>48579.310890000001</c:v>
                </c:pt>
                <c:pt idx="2">
                  <c:v>36049.069409999996</c:v>
                </c:pt>
                <c:pt idx="3">
                  <c:v>76730.801659999997</c:v>
                </c:pt>
                <c:pt idx="4">
                  <c:v>41511.096530000003</c:v>
                </c:pt>
                <c:pt idx="5">
                  <c:v>25944.692190000002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112903.92203</c:v>
                </c:pt>
                <c:pt idx="1">
                  <c:v>62545.656909999998</c:v>
                </c:pt>
                <c:pt idx="2">
                  <c:v>96167.13470000001</c:v>
                </c:pt>
                <c:pt idx="3">
                  <c:v>147438.56555</c:v>
                </c:pt>
                <c:pt idx="4">
                  <c:v>36336.277730000002</c:v>
                </c:pt>
                <c:pt idx="5">
                  <c:v>80024.819969999997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1660542.1030099997</c:v>
                </c:pt>
                <c:pt idx="1">
                  <c:v>1211801.96909</c:v>
                </c:pt>
                <c:pt idx="2">
                  <c:v>1147884.73395</c:v>
                </c:pt>
                <c:pt idx="3">
                  <c:v>971802.2620600001</c:v>
                </c:pt>
                <c:pt idx="4">
                  <c:v>876266.46496999997</c:v>
                </c:pt>
                <c:pt idx="5">
                  <c:v>682401.53734999988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279879.75133</c:v>
                </c:pt>
                <c:pt idx="1">
                  <c:v>267848.73028000002</c:v>
                </c:pt>
                <c:pt idx="2">
                  <c:v>140237.99275999999</c:v>
                </c:pt>
                <c:pt idx="3">
                  <c:v>125589.43085</c:v>
                </c:pt>
                <c:pt idx="4">
                  <c:v>137614.93238999997</c:v>
                </c:pt>
                <c:pt idx="5">
                  <c:v>78377.249779999998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8649059002153878E-2"/>
                  <c:y val="-0.178959852240692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825900686181047E-2"/>
                  <c:y val="-0.15884563040731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1192092.6811799998</c:v>
                </c:pt>
                <c:pt idx="1">
                  <c:v>832828.27101000003</c:v>
                </c:pt>
                <c:pt idx="2">
                  <c:v>875430.53708000004</c:v>
                </c:pt>
                <c:pt idx="3">
                  <c:v>622043.46400000004</c:v>
                </c:pt>
                <c:pt idx="4">
                  <c:v>660804.15832000005</c:v>
                </c:pt>
                <c:pt idx="5">
                  <c:v>498054.77540999994</c:v>
                </c:pt>
                <c:pt idx="6">
                  <c:v>478371</c:v>
                </c:pt>
                <c:pt idx="7">
                  <c:v>491452.82731000002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75665.74847000002</c:v>
                </c:pt>
                <c:pt idx="1">
                  <c:v>48579.310890000001</c:v>
                </c:pt>
                <c:pt idx="2">
                  <c:v>36049.069409999996</c:v>
                </c:pt>
                <c:pt idx="3">
                  <c:v>76730.801659999997</c:v>
                </c:pt>
                <c:pt idx="4">
                  <c:v>41511.096530000003</c:v>
                </c:pt>
                <c:pt idx="5">
                  <c:v>25944.692190000002</c:v>
                </c:pt>
                <c:pt idx="6">
                  <c:v>31326.711520000001</c:v>
                </c:pt>
                <c:pt idx="7">
                  <c:v>69905.676390000008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40261722603825"/>
          <c:y val="0.38072101281457466"/>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8152305429906281E-2"/>
                  <c:y val="-1.1982432384018818E-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7209285009586616E-2"/>
                  <c:y val="-0.13980700941794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112903.92203</c:v>
                </c:pt>
                <c:pt idx="1">
                  <c:v>62545.656909999998</c:v>
                </c:pt>
                <c:pt idx="2">
                  <c:v>96167.13470000001</c:v>
                </c:pt>
                <c:pt idx="3">
                  <c:v>147438.56555</c:v>
                </c:pt>
                <c:pt idx="4">
                  <c:v>36336.277730000002</c:v>
                </c:pt>
                <c:pt idx="5">
                  <c:v>80024.819969999997</c:v>
                </c:pt>
                <c:pt idx="6">
                  <c:v>27086.55718</c:v>
                </c:pt>
                <c:pt idx="7">
                  <c:v>14958.81345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1660542.1030099997</c:v>
                </c:pt>
                <c:pt idx="1">
                  <c:v>1211801.96909</c:v>
                </c:pt>
                <c:pt idx="2">
                  <c:v>1147884.73395</c:v>
                </c:pt>
                <c:pt idx="3">
                  <c:v>971802.2620600001</c:v>
                </c:pt>
                <c:pt idx="4">
                  <c:v>876266.46496999997</c:v>
                </c:pt>
                <c:pt idx="5">
                  <c:v>682401.53734999988</c:v>
                </c:pt>
                <c:pt idx="6">
                  <c:v>626373.56980000006</c:v>
                </c:pt>
                <c:pt idx="7">
                  <c:v>576317.31715000002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1859566885243026E-2"/>
                  <c:y val="-1.2041459144531225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9623451750805396"/>
                  <c:y val="3.584707084028289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493394429375257"/>
                  <c:y val="-0.1668334561628072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279879.75133</c:v>
                </c:pt>
                <c:pt idx="1">
                  <c:v>267848.73028000002</c:v>
                </c:pt>
                <c:pt idx="2">
                  <c:v>140237.99275999999</c:v>
                </c:pt>
                <c:pt idx="3">
                  <c:v>125589.43085</c:v>
                </c:pt>
                <c:pt idx="4">
                  <c:v>137614.93238999997</c:v>
                </c:pt>
                <c:pt idx="5">
                  <c:v>78377.249779999998</c:v>
                </c:pt>
                <c:pt idx="6">
                  <c:v>89589.301099999997</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Ansig</c:v>
                </c:pt>
              </c:strCache>
            </c:strRef>
          </c:cat>
          <c:val>
            <c:numRef>
              <c:f>'F20'!$B$12:$B$17</c:f>
              <c:numCache>
                <c:formatCode>_-* #,##0_-;\-* #,##0_-;_-* "-"??_-;_-@_-</c:formatCode>
                <c:ptCount val="6"/>
                <c:pt idx="0">
                  <c:v>1153237.09225</c:v>
                </c:pt>
                <c:pt idx="1">
                  <c:v>872895.67613000004</c:v>
                </c:pt>
                <c:pt idx="2">
                  <c:v>738153.77838999999</c:v>
                </c:pt>
                <c:pt idx="3">
                  <c:v>637168.82108999998</c:v>
                </c:pt>
                <c:pt idx="4">
                  <c:v>539109.848</c:v>
                </c:pt>
                <c:pt idx="5">
                  <c:v>462194.39815999998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'F20'!$B$12:$B$19</c:f>
              <c:numCache>
                <c:formatCode>_-* #,##0_-;\-* #,##0_-;_-* "-"??_-;_-@_-</c:formatCode>
                <c:ptCount val="8"/>
                <c:pt idx="0">
                  <c:v>1153237.09225</c:v>
                </c:pt>
                <c:pt idx="1">
                  <c:v>872895.67613000004</c:v>
                </c:pt>
                <c:pt idx="2">
                  <c:v>738153.77838999999</c:v>
                </c:pt>
                <c:pt idx="3">
                  <c:v>637168.82108999998</c:v>
                </c:pt>
                <c:pt idx="4">
                  <c:v>539109.848</c:v>
                </c:pt>
                <c:pt idx="5">
                  <c:v>462194.39815999998</c:v>
                </c:pt>
                <c:pt idx="6">
                  <c:v>488962.95322000002</c:v>
                </c:pt>
                <c:pt idx="7">
                  <c:v>481418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522777676048"/>
                  <c:y val="6.36464520882258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809253494475982"/>
                  <c:y val="-1.62872404107381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'F20'!$C$12:$C$19</c:f>
              <c:numCache>
                <c:formatCode>_-* #,##0_-;\-* #,##0_-;_-* "-"??_-;_-@_-</c:formatCode>
                <c:ptCount val="8"/>
                <c:pt idx="0">
                  <c:v>1192092.6811799998</c:v>
                </c:pt>
                <c:pt idx="1">
                  <c:v>875430.53708000004</c:v>
                </c:pt>
                <c:pt idx="2">
                  <c:v>832828.27101000003</c:v>
                </c:pt>
                <c:pt idx="3">
                  <c:v>660804.15832000005</c:v>
                </c:pt>
                <c:pt idx="4">
                  <c:v>622043.46400000004</c:v>
                </c:pt>
                <c:pt idx="5">
                  <c:v>498054.77540999994</c:v>
                </c:pt>
                <c:pt idx="6">
                  <c:v>491452.82731000002</c:v>
                </c:pt>
                <c:pt idx="7">
                  <c:v>478371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Eurosig</c:v>
                </c:pt>
                <c:pt idx="3">
                  <c:v>Albsig</c:v>
                </c:pt>
                <c:pt idx="4">
                  <c:v>Ansig</c:v>
                </c:pt>
                <c:pt idx="5">
                  <c:v>Atlantik </c:v>
                </c:pt>
              </c:strCache>
            </c:strRef>
          </c:cat>
          <c:val>
            <c:numRef>
              <c:f>'F21'!$B$11:$B$16</c:f>
              <c:numCache>
                <c:formatCode>_-* #,##0_-;\-* #,##0_-;_-* "-"??_-;_-@_-</c:formatCode>
                <c:ptCount val="6"/>
                <c:pt idx="0">
                  <c:v>295064.74962000002</c:v>
                </c:pt>
                <c:pt idx="1">
                  <c:v>264139.09990000003</c:v>
                </c:pt>
                <c:pt idx="2">
                  <c:v>166328.44861000002</c:v>
                </c:pt>
                <c:pt idx="3">
                  <c:v>149198.43400000001</c:v>
                </c:pt>
                <c:pt idx="4">
                  <c:v>104097.39754999999</c:v>
                </c:pt>
                <c:pt idx="5">
                  <c:v>109839.65576000001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369149508485313E-2"/>
                  <c:y val="-2.2804024496937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Ansig</c:v>
                </c:pt>
                <c:pt idx="5">
                  <c:v>Atlantik </c:v>
                </c:pt>
                <c:pt idx="6">
                  <c:v>Intersig Vienna Insurance Group</c:v>
                </c:pt>
                <c:pt idx="7">
                  <c:v>Insig</c:v>
                </c:pt>
              </c:strCache>
            </c:strRef>
          </c:cat>
          <c:val>
            <c:numRef>
              <c:f>'F21'!$B$11:$B$18</c:f>
              <c:numCache>
                <c:formatCode>_-* #,##0_-;\-* #,##0_-;_-* "-"??_-;_-@_-</c:formatCode>
                <c:ptCount val="8"/>
                <c:pt idx="0">
                  <c:v>295064.74962000002</c:v>
                </c:pt>
                <c:pt idx="1">
                  <c:v>264139.09990000003</c:v>
                </c:pt>
                <c:pt idx="2">
                  <c:v>166328.44861000002</c:v>
                </c:pt>
                <c:pt idx="3">
                  <c:v>149198.43400000001</c:v>
                </c:pt>
                <c:pt idx="4">
                  <c:v>104097.39754999999</c:v>
                </c:pt>
                <c:pt idx="5">
                  <c:v>109839.65576000001</c:v>
                </c:pt>
                <c:pt idx="6">
                  <c:v>138690.51119999998</c:v>
                </c:pt>
                <c:pt idx="7">
                  <c:v>104855.16690000001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1737663226879249E-2"/>
                  <c:y val="4.18286446588542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Ansig</c:v>
                </c:pt>
                <c:pt idx="5">
                  <c:v>Atlantik </c:v>
                </c:pt>
                <c:pt idx="6">
                  <c:v>Intersig Vienna Insurance Group</c:v>
                </c:pt>
                <c:pt idx="7">
                  <c:v>Insig</c:v>
                </c:pt>
              </c:strCache>
            </c:strRef>
          </c:cat>
          <c:val>
            <c:numRef>
              <c:f>'F21'!$C$11:$C$18</c:f>
              <c:numCache>
                <c:formatCode>_-* #,##0_-;\-* #,##0_-;_-* "-"??_-;_-@_-</c:formatCode>
                <c:ptCount val="8"/>
                <c:pt idx="0">
                  <c:v>484015.32472999999</c:v>
                </c:pt>
                <c:pt idx="1">
                  <c:v>233581.07441999999</c:v>
                </c:pt>
                <c:pt idx="2">
                  <c:v>180192.75036999999</c:v>
                </c:pt>
                <c:pt idx="3">
                  <c:v>144355.06200000001</c:v>
                </c:pt>
                <c:pt idx="4">
                  <c:v>130345.52093000001</c:v>
                </c:pt>
                <c:pt idx="5">
                  <c:v>128549.87685</c:v>
                </c:pt>
                <c:pt idx="6">
                  <c:v>109529.66359</c:v>
                </c:pt>
                <c:pt idx="7">
                  <c:v>90748.910060000009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97813504"/>
        <c:axId val="29781406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97814624"/>
        <c:axId val="297815184"/>
      </c:lineChart>
      <c:catAx>
        <c:axId val="29781350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297814064"/>
        <c:crosses val="autoZero"/>
        <c:auto val="0"/>
        <c:lblAlgn val="ctr"/>
        <c:lblOffset val="100"/>
        <c:tickLblSkip val="1"/>
        <c:tickMarkSkip val="1"/>
        <c:noMultiLvlLbl val="0"/>
      </c:catAx>
      <c:valAx>
        <c:axId val="29781406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297813504"/>
        <c:crosses val="autoZero"/>
        <c:crossBetween val="between"/>
      </c:valAx>
      <c:catAx>
        <c:axId val="297814624"/>
        <c:scaling>
          <c:orientation val="minMax"/>
        </c:scaling>
        <c:delete val="1"/>
        <c:axPos val="b"/>
        <c:numFmt formatCode="General" sourceLinked="1"/>
        <c:majorTickMark val="out"/>
        <c:minorTickMark val="none"/>
        <c:tickLblPos val="nextTo"/>
        <c:crossAx val="297815184"/>
        <c:crosses val="autoZero"/>
        <c:auto val="0"/>
        <c:lblAlgn val="ctr"/>
        <c:lblOffset val="100"/>
        <c:noMultiLvlLbl val="0"/>
      </c:catAx>
      <c:valAx>
        <c:axId val="29781518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297814624"/>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strCache>
            </c:strRef>
          </c:cat>
          <c:val>
            <c:numRef>
              <c:f>'F22'!$B$7:$M$7</c:f>
              <c:numCache>
                <c:formatCode>#,##0</c:formatCode>
                <c:ptCount val="12"/>
                <c:pt idx="0">
                  <c:v>38778</c:v>
                </c:pt>
                <c:pt idx="1">
                  <c:v>41432</c:v>
                </c:pt>
                <c:pt idx="2">
                  <c:v>38522</c:v>
                </c:pt>
                <c:pt idx="3">
                  <c:v>54109</c:v>
                </c:pt>
                <c:pt idx="4">
                  <c:v>35525</c:v>
                </c:pt>
                <c:pt idx="5">
                  <c:v>32312</c:v>
                </c:pt>
                <c:pt idx="6">
                  <c:v>33443</c:v>
                </c:pt>
                <c:pt idx="7">
                  <c:v>36000</c:v>
                </c:pt>
                <c:pt idx="8">
                  <c:v>39757</c:v>
                </c:pt>
                <c:pt idx="9">
                  <c:v>37969</c:v>
                </c:pt>
                <c:pt idx="10" formatCode="_-* #,##0_-;\-* #,##0_-;_-* &quot;-&quot;??_-;_-@_-">
                  <c:v>47470</c:v>
                </c:pt>
                <c:pt idx="11" formatCode="_-* #,##0_-;\-* #,##0_-;_-* &quot;-&quot;??_-;_-@_-">
                  <c:v>45012</c:v>
                </c:pt>
              </c:numCache>
            </c:numRef>
          </c:val>
        </c:ser>
        <c:dLbls>
          <c:showLegendKey val="0"/>
          <c:showVal val="0"/>
          <c:showCatName val="0"/>
          <c:showSerName val="0"/>
          <c:showPercent val="0"/>
          <c:showBubbleSize val="0"/>
        </c:dLbls>
        <c:gapWidth val="70"/>
        <c:overlap val="30"/>
        <c:axId val="297817984"/>
        <c:axId val="29781854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Shtator / Sep</c:v>
                </c:pt>
                <c:pt idx="1">
                  <c:v>Tetor / Oct</c:v>
                </c:pt>
                <c:pt idx="2">
                  <c:v>Nëntor / Nov</c:v>
                </c:pt>
                <c:pt idx="3">
                  <c:v>Dhjetor / Dec</c:v>
                </c:pt>
                <c:pt idx="4">
                  <c:v>Janar / Jan</c:v>
                </c:pt>
                <c:pt idx="5">
                  <c:v>Shkurt / Feb</c:v>
                </c:pt>
                <c:pt idx="6">
                  <c:v>Mars / March</c:v>
                </c:pt>
                <c:pt idx="7">
                  <c:v>Prill / April</c:v>
                </c:pt>
                <c:pt idx="8">
                  <c:v>Maj / May</c:v>
                </c:pt>
                <c:pt idx="9">
                  <c:v>Qer  / June</c:v>
                </c:pt>
                <c:pt idx="10">
                  <c:v>Korrik / Jul</c:v>
                </c:pt>
                <c:pt idx="11">
                  <c:v>Gusht/ Aug</c:v>
                </c:pt>
              </c:strCache>
            </c:strRef>
          </c:cat>
          <c:val>
            <c:numRef>
              <c:f>'F22'!$B$8:$M$8</c:f>
              <c:numCache>
                <c:formatCode>0.00_);[Red]\(0.00\)</c:formatCode>
                <c:ptCount val="12"/>
                <c:pt idx="0">
                  <c:v>0</c:v>
                </c:pt>
                <c:pt idx="1">
                  <c:v>6.8440868533704684</c:v>
                </c:pt>
                <c:pt idx="2">
                  <c:v>-7.0235566711720407</c:v>
                </c:pt>
                <c:pt idx="3">
                  <c:v>40.462592804111935</c:v>
                </c:pt>
                <c:pt idx="4">
                  <c:v>-34.345487811639472</c:v>
                </c:pt>
                <c:pt idx="5">
                  <c:v>-9.0443349753694591</c:v>
                </c:pt>
                <c:pt idx="6">
                  <c:v>3.5002475860361475</c:v>
                </c:pt>
                <c:pt idx="7">
                  <c:v>7.6458451693926985</c:v>
                </c:pt>
                <c:pt idx="8">
                  <c:v>10.436111111111112</c:v>
                </c:pt>
                <c:pt idx="9">
                  <c:v>-4.4973212264506879</c:v>
                </c:pt>
                <c:pt idx="10">
                  <c:v>25.023045115752325</c:v>
                </c:pt>
                <c:pt idx="11">
                  <c:v>-5.1780071624183694</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97819104"/>
        <c:axId val="297819664"/>
      </c:lineChart>
      <c:catAx>
        <c:axId val="29781798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297818544"/>
        <c:crosses val="autoZero"/>
        <c:auto val="0"/>
        <c:lblAlgn val="ctr"/>
        <c:lblOffset val="100"/>
        <c:tickLblSkip val="1"/>
        <c:tickMarkSkip val="1"/>
        <c:noMultiLvlLbl val="0"/>
      </c:catAx>
      <c:valAx>
        <c:axId val="29781854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297817984"/>
        <c:crosses val="autoZero"/>
        <c:crossBetween val="between"/>
      </c:valAx>
      <c:catAx>
        <c:axId val="297819104"/>
        <c:scaling>
          <c:orientation val="minMax"/>
        </c:scaling>
        <c:delete val="1"/>
        <c:axPos val="b"/>
        <c:numFmt formatCode="General" sourceLinked="1"/>
        <c:majorTickMark val="out"/>
        <c:minorTickMark val="none"/>
        <c:tickLblPos val="nextTo"/>
        <c:crossAx val="297819664"/>
        <c:crosses val="autoZero"/>
        <c:auto val="0"/>
        <c:lblAlgn val="ctr"/>
        <c:lblOffset val="100"/>
        <c:noMultiLvlLbl val="0"/>
      </c:catAx>
      <c:valAx>
        <c:axId val="29781966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297819104"/>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10" Type="http://schemas.openxmlformats.org/officeDocument/2006/relationships/chart" Target="../charts/chart91.xml"/><Relationship Id="rId4" Type="http://schemas.openxmlformats.org/officeDocument/2006/relationships/chart" Target="../charts/chart85.xml"/><Relationship Id="rId9" Type="http://schemas.openxmlformats.org/officeDocument/2006/relationships/chart" Target="../charts/chart9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chart" Target="../charts/chart105.xml"/><Relationship Id="rId4" Type="http://schemas.openxmlformats.org/officeDocument/2006/relationships/chart" Target="../charts/chart10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37.xml"/><Relationship Id="rId1" Type="http://schemas.openxmlformats.org/officeDocument/2006/relationships/chart" Target="../charts/chart13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26" Type="http://schemas.openxmlformats.org/officeDocument/2006/relationships/chart" Target="../charts/chart48.xml"/><Relationship Id="rId3" Type="http://schemas.openxmlformats.org/officeDocument/2006/relationships/chart" Target="../charts/chart25.xml"/><Relationship Id="rId21" Type="http://schemas.openxmlformats.org/officeDocument/2006/relationships/chart" Target="../charts/chart43.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5" Type="http://schemas.openxmlformats.org/officeDocument/2006/relationships/chart" Target="../charts/chart47.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24" Type="http://schemas.openxmlformats.org/officeDocument/2006/relationships/chart" Target="../charts/chart46.xml"/><Relationship Id="rId5" Type="http://schemas.openxmlformats.org/officeDocument/2006/relationships/chart" Target="../charts/chart27.xml"/><Relationship Id="rId15" Type="http://schemas.openxmlformats.org/officeDocument/2006/relationships/chart" Target="../charts/chart37.xml"/><Relationship Id="rId23" Type="http://schemas.openxmlformats.org/officeDocument/2006/relationships/chart" Target="../charts/chart45.xml"/><Relationship Id="rId28" Type="http://schemas.openxmlformats.org/officeDocument/2006/relationships/chart" Target="../charts/chart50.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 Id="rId22" Type="http://schemas.openxmlformats.org/officeDocument/2006/relationships/chart" Target="../charts/chart44.xml"/><Relationship Id="rId27"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57151</xdr:rowOff>
    </xdr:from>
    <xdr:to>
      <xdr:col>5</xdr:col>
      <xdr:colOff>361950</xdr:colOff>
      <xdr:row>52</xdr:row>
      <xdr:rowOff>76201</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9518</xdr:colOff>
      <xdr:row>14</xdr:row>
      <xdr:rowOff>57149</xdr:rowOff>
    </xdr:from>
    <xdr:to>
      <xdr:col>5</xdr:col>
      <xdr:colOff>142875</xdr:colOff>
      <xdr:row>40</xdr:row>
      <xdr:rowOff>133350</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371475</xdr:colOff>
      <xdr:row>15</xdr:row>
      <xdr:rowOff>136525</xdr:rowOff>
    </xdr:from>
    <xdr:to>
      <xdr:col>12</xdr:col>
      <xdr:colOff>574674</xdr:colOff>
      <xdr:row>40</xdr:row>
      <xdr:rowOff>12700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22</xdr:row>
      <xdr:rowOff>38100</xdr:rowOff>
    </xdr:from>
    <xdr:to>
      <xdr:col>5</xdr:col>
      <xdr:colOff>542925</xdr:colOff>
      <xdr:row>37</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39</xdr:row>
      <xdr:rowOff>57150</xdr:rowOff>
    </xdr:from>
    <xdr:to>
      <xdr:col>5</xdr:col>
      <xdr:colOff>552450</xdr:colOff>
      <xdr:row>55</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180975</xdr:rowOff>
    </xdr:from>
    <xdr:to>
      <xdr:col>5</xdr:col>
      <xdr:colOff>476250</xdr:colOff>
      <xdr:row>37</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39</xdr:row>
      <xdr:rowOff>57150</xdr:rowOff>
    </xdr:from>
    <xdr:to>
      <xdr:col>5</xdr:col>
      <xdr:colOff>485775</xdr:colOff>
      <xdr:row>55</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xdr:row>
      <xdr:rowOff>180975</xdr:rowOff>
    </xdr:from>
    <xdr:to>
      <xdr:col>5</xdr:col>
      <xdr:colOff>485775</xdr:colOff>
      <xdr:row>37</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45</xdr:row>
      <xdr:rowOff>85725</xdr:rowOff>
    </xdr:from>
    <xdr:to>
      <xdr:col>1</xdr:col>
      <xdr:colOff>733425</xdr:colOff>
      <xdr:row>59</xdr:row>
      <xdr:rowOff>123825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590549</xdr:colOff>
      <xdr:row>59</xdr:row>
      <xdr:rowOff>57150</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76199</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133349</xdr:rowOff>
    </xdr:to>
    <xdr:graphicFrame macro="">
      <xdr:nvGraphicFramePr>
        <xdr:cNvPr id="9"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6209166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1"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3"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4"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7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29</xdr:row>
      <xdr:rowOff>76200</xdr:rowOff>
    </xdr:from>
    <xdr:to>
      <xdr:col>1</xdr:col>
      <xdr:colOff>257175</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295275</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523875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gusht%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837639.18270999996</v>
          </cell>
          <cell r="J63">
            <v>873782.29761999997</v>
          </cell>
        </row>
        <row r="64">
          <cell r="B64" t="str">
            <v>Motorik</v>
          </cell>
          <cell r="I64">
            <v>7374162.3649800001</v>
          </cell>
          <cell r="J64">
            <v>7753389.9573499998</v>
          </cell>
        </row>
        <row r="65">
          <cell r="B65" t="str">
            <v xml:space="preserve">Sigurimi i përgjegjesive civile                                         </v>
          </cell>
          <cell r="I65">
            <v>402073.87482999999</v>
          </cell>
          <cell r="J65">
            <v>315443.61257999996</v>
          </cell>
        </row>
        <row r="66">
          <cell r="B66" t="str">
            <v>Të tjera</v>
          </cell>
          <cell r="I66">
            <v>302599.00520000025</v>
          </cell>
          <cell r="J66">
            <v>405245.20720000123</v>
          </cell>
        </row>
        <row r="67">
          <cell r="B67" t="str">
            <v>Zjarri dhe dëmtime të tjera në pronë</v>
          </cell>
          <cell r="I67">
            <v>1402052.3662099999</v>
          </cell>
          <cell r="J67">
            <v>1153584.98805</v>
          </cell>
        </row>
        <row r="100">
          <cell r="B100" t="str">
            <v>Jetë Debitori</v>
          </cell>
          <cell r="C100">
            <v>450354.64207999996</v>
          </cell>
          <cell r="D100">
            <v>518474.26468000008</v>
          </cell>
        </row>
        <row r="101">
          <cell r="B101" t="str">
            <v xml:space="preserve">Të tjera </v>
          </cell>
          <cell r="C101">
            <v>60724.371440000126</v>
          </cell>
          <cell r="D101">
            <v>127468.29717000001</v>
          </cell>
        </row>
        <row r="102">
          <cell r="B102" t="str">
            <v xml:space="preserve">Jeta e kombinuar 
</v>
          </cell>
          <cell r="C102">
            <v>73843.831279999999</v>
          </cell>
          <cell r="D102">
            <v>77379.847979999991</v>
          </cell>
        </row>
        <row r="103">
          <cell r="B103" t="str">
            <v>Jeta me kursim</v>
          </cell>
          <cell r="C103">
            <v>105707.90284000001</v>
          </cell>
          <cell r="D103">
            <v>100562.58992</v>
          </cell>
        </row>
        <row r="104">
          <cell r="B104" t="str">
            <v>Jeta në Grup</v>
          </cell>
          <cell r="C104">
            <v>52197.171829999999</v>
          </cell>
        </row>
      </sheetData>
      <sheetData sheetId="45">
        <row r="61">
          <cell r="B61" t="str">
            <v xml:space="preserve"> Aksidente dhe Shëndeti</v>
          </cell>
          <cell r="C61">
            <v>393828.22910999996</v>
          </cell>
          <cell r="D61">
            <v>360760.60597999993</v>
          </cell>
        </row>
        <row r="62">
          <cell r="B62" t="str">
            <v>Motorik</v>
          </cell>
          <cell r="C62">
            <v>2123613.2723600003</v>
          </cell>
          <cell r="D62">
            <v>2241475.5991699998</v>
          </cell>
        </row>
        <row r="63">
          <cell r="B63" t="str">
            <v xml:space="preserve">Krediti dhe garancia </v>
          </cell>
        </row>
        <row r="64">
          <cell r="B64" t="str">
            <v>Të tjera</v>
          </cell>
          <cell r="C64">
            <v>4420.818639999663</v>
          </cell>
          <cell r="D64">
            <v>636451.45653999969</v>
          </cell>
        </row>
        <row r="65">
          <cell r="B65" t="str">
            <v>Zjarri dhe dëmtime të tjera në pronë</v>
          </cell>
          <cell r="C65">
            <v>377997.04259000003</v>
          </cell>
        </row>
        <row r="92">
          <cell r="B92" t="str">
            <v xml:space="preserve"> Jetë Debitori</v>
          </cell>
          <cell r="C92">
            <v>91791.994670000015</v>
          </cell>
          <cell r="D92" t="str">
            <v>Jetë Debitori</v>
          </cell>
          <cell r="E92">
            <v>58863.233479999995</v>
          </cell>
        </row>
        <row r="93">
          <cell r="B93" t="str">
            <v>Flexi plani</v>
          </cell>
          <cell r="C93">
            <v>11194.681279999999</v>
          </cell>
          <cell r="D93" t="str">
            <v>Të tjera</v>
          </cell>
          <cell r="E93">
            <v>20226.48623999994</v>
          </cell>
        </row>
        <row r="94">
          <cell r="B94" t="str">
            <v>Të tjera</v>
          </cell>
          <cell r="C94">
            <v>1483.8821000000025</v>
          </cell>
          <cell r="D94" t="str">
            <v>Jeta ne Grup</v>
          </cell>
          <cell r="E94">
            <v>11221.34095</v>
          </cell>
        </row>
        <row r="95">
          <cell r="B95" t="str">
            <v>Jeta ne Grup</v>
          </cell>
          <cell r="C95">
            <v>6774.4919999999993</v>
          </cell>
          <cell r="D95" t="str">
            <v>Jetë me kursim</v>
          </cell>
          <cell r="E95">
            <v>31590.758950000003</v>
          </cell>
        </row>
        <row r="96">
          <cell r="B96" t="str">
            <v>Plani i pagesave "Cash"</v>
          </cell>
          <cell r="C96">
            <v>9427.4398399999991</v>
          </cell>
          <cell r="D96" t="str">
            <v>Plani i pagesave "Cash"</v>
          </cell>
          <cell r="E96">
            <v>150692.64425000001</v>
          </cell>
        </row>
        <row r="97">
          <cell r="B97" t="str">
            <v>Jetë me kursim</v>
          </cell>
          <cell r="C97">
            <v>38497.505510000003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4"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P40"/>
  <sheetViews>
    <sheetView topLeftCell="A13" zoomScaleNormal="100" workbookViewId="0">
      <selection activeCell="E15" sqref="E15"/>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2" s="93" customFormat="1" ht="15.75" customHeight="1">
      <c r="A2" s="573" t="s">
        <v>123</v>
      </c>
      <c r="B2" s="573"/>
      <c r="C2" s="573"/>
      <c r="D2" s="573"/>
      <c r="E2" s="573"/>
      <c r="F2" s="573"/>
      <c r="G2" s="573"/>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row>
    <row r="3" spans="1:42" s="93" customFormat="1" ht="15.75" customHeight="1">
      <c r="A3" s="574" t="s">
        <v>253</v>
      </c>
      <c r="B3" s="574"/>
      <c r="C3" s="574"/>
      <c r="D3" s="574"/>
      <c r="E3" s="574"/>
      <c r="F3" s="574"/>
      <c r="G3" s="57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row>
    <row r="4" spans="1:42">
      <c r="A4" s="95"/>
      <c r="B4" s="95"/>
      <c r="C4" s="95"/>
      <c r="D4" s="197"/>
      <c r="E4" s="425"/>
    </row>
    <row r="5" spans="1:42">
      <c r="A5" s="97"/>
      <c r="B5" s="97"/>
      <c r="C5" s="95"/>
      <c r="D5" s="95"/>
      <c r="E5" s="95"/>
      <c r="F5" s="95"/>
      <c r="G5" s="95"/>
    </row>
    <row r="6" spans="1:42" ht="12" customHeight="1">
      <c r="A6" s="131"/>
      <c r="B6" s="131"/>
      <c r="C6" s="99"/>
      <c r="D6" s="100"/>
      <c r="E6" s="98" t="s">
        <v>55</v>
      </c>
      <c r="F6" s="576" t="s">
        <v>13</v>
      </c>
      <c r="G6" s="577"/>
    </row>
    <row r="7" spans="1:42" ht="12" customHeight="1">
      <c r="A7" s="195" t="s">
        <v>54</v>
      </c>
      <c r="B7" s="129" t="s">
        <v>11</v>
      </c>
      <c r="C7" s="576" t="s">
        <v>122</v>
      </c>
      <c r="D7" s="577"/>
      <c r="E7" s="98" t="s">
        <v>15</v>
      </c>
      <c r="F7" s="576" t="s">
        <v>15</v>
      </c>
      <c r="G7" s="577"/>
    </row>
    <row r="8" spans="1:42" ht="12" customHeight="1">
      <c r="A8" s="196"/>
      <c r="B8" s="132" t="s">
        <v>250</v>
      </c>
      <c r="C8" s="579" t="s">
        <v>395</v>
      </c>
      <c r="D8" s="580"/>
      <c r="E8" s="105" t="s">
        <v>56</v>
      </c>
      <c r="F8" s="579" t="s">
        <v>19</v>
      </c>
      <c r="G8" s="580"/>
    </row>
    <row r="9" spans="1:42" ht="12" customHeight="1">
      <c r="A9" s="133"/>
      <c r="B9" s="133"/>
      <c r="C9" s="99"/>
      <c r="D9" s="100"/>
      <c r="E9" s="105" t="s">
        <v>20</v>
      </c>
      <c r="F9" s="579" t="s">
        <v>20</v>
      </c>
      <c r="G9" s="580"/>
    </row>
    <row r="10" spans="1:42" ht="15.75" customHeight="1" thickBot="1">
      <c r="A10" s="97"/>
      <c r="B10" s="511" t="s">
        <v>544</v>
      </c>
      <c r="C10" s="107">
        <v>2018</v>
      </c>
      <c r="D10" s="107">
        <v>2019</v>
      </c>
      <c r="E10" s="107" t="s">
        <v>506</v>
      </c>
      <c r="F10" s="107">
        <v>2018</v>
      </c>
      <c r="G10" s="107">
        <v>2019</v>
      </c>
    </row>
    <row r="11" spans="1:42" ht="15.75" customHeight="1" thickBot="1">
      <c r="A11" s="578" t="s">
        <v>192</v>
      </c>
      <c r="B11" s="578"/>
      <c r="C11" s="578"/>
      <c r="D11" s="578"/>
      <c r="E11" s="578"/>
      <c r="F11" s="578"/>
      <c r="G11" s="578"/>
    </row>
    <row r="12" spans="1:42" ht="28.5" customHeight="1">
      <c r="A12" s="198">
        <v>1</v>
      </c>
      <c r="B12" s="199" t="s">
        <v>237</v>
      </c>
      <c r="C12" s="217">
        <v>311390.91241999995</v>
      </c>
      <c r="D12" s="217">
        <v>398751.41475999996</v>
      </c>
      <c r="E12" s="218">
        <v>28.054929946757511</v>
      </c>
      <c r="F12" s="218">
        <v>3.0177845988767391</v>
      </c>
      <c r="G12" s="218">
        <v>3.7971095825578387</v>
      </c>
    </row>
    <row r="13" spans="1:42" ht="35.25" customHeight="1">
      <c r="A13" s="200">
        <v>2</v>
      </c>
      <c r="B13" s="201" t="s">
        <v>205</v>
      </c>
      <c r="C13" s="209">
        <v>526248.27027999994</v>
      </c>
      <c r="D13" s="209">
        <v>475030.88285000005</v>
      </c>
      <c r="E13" s="207">
        <v>-9.7325521664420442</v>
      </c>
      <c r="F13" s="207">
        <v>5.1000329871364194</v>
      </c>
      <c r="G13" s="207">
        <v>4.5234806712003284</v>
      </c>
    </row>
    <row r="14" spans="1:42" ht="33.75" customHeight="1">
      <c r="A14" s="200">
        <v>3</v>
      </c>
      <c r="B14" s="201" t="s">
        <v>317</v>
      </c>
      <c r="C14" s="209">
        <v>523951.00027999998</v>
      </c>
      <c r="D14" s="209">
        <v>577461.74751999998</v>
      </c>
      <c r="E14" s="208">
        <v>10.212929684532291</v>
      </c>
      <c r="F14" s="208">
        <v>5.0777694407420055</v>
      </c>
      <c r="G14" s="208">
        <v>5.4988783836378818</v>
      </c>
    </row>
    <row r="15" spans="1:42" ht="38.25" customHeight="1">
      <c r="A15" s="200">
        <v>4</v>
      </c>
      <c r="B15" s="201" t="s">
        <v>318</v>
      </c>
      <c r="C15" s="206">
        <v>0</v>
      </c>
      <c r="D15" s="206">
        <v>727.27499999999998</v>
      </c>
      <c r="E15" s="207" t="s">
        <v>249</v>
      </c>
      <c r="F15" s="207" t="s">
        <v>249</v>
      </c>
      <c r="G15" s="207">
        <v>6.9254747931536903E-3</v>
      </c>
    </row>
    <row r="16" spans="1:42" ht="29.25" customHeight="1">
      <c r="A16" s="200">
        <v>5</v>
      </c>
      <c r="B16" s="201" t="s">
        <v>319</v>
      </c>
      <c r="C16" s="206">
        <v>140268.12969000003</v>
      </c>
      <c r="D16" s="206">
        <v>164045.93213</v>
      </c>
      <c r="E16" s="207">
        <v>16.951678540627981</v>
      </c>
      <c r="F16" s="207">
        <v>1.3593813583126892</v>
      </c>
      <c r="G16" s="207">
        <v>1.5621270741957527</v>
      </c>
    </row>
    <row r="17" spans="1:7" ht="38.25">
      <c r="A17" s="200">
        <v>6</v>
      </c>
      <c r="B17" s="201" t="s">
        <v>206</v>
      </c>
      <c r="C17" s="206">
        <v>1695.7093599999998</v>
      </c>
      <c r="D17" s="206">
        <v>34104.579880000005</v>
      </c>
      <c r="E17" s="207">
        <v>1911.2279075937877</v>
      </c>
      <c r="F17" s="409">
        <v>1.6433638191332329E-2</v>
      </c>
      <c r="G17" s="207">
        <v>0.32476079652131112</v>
      </c>
    </row>
    <row r="18" spans="1:7" ht="25.5">
      <c r="A18" s="200">
        <v>7</v>
      </c>
      <c r="B18" s="201" t="s">
        <v>207</v>
      </c>
      <c r="C18" s="206">
        <v>30553.198499999995</v>
      </c>
      <c r="D18" s="206">
        <v>33372.576110000002</v>
      </c>
      <c r="E18" s="207">
        <v>9.2277658262194926</v>
      </c>
      <c r="F18" s="207">
        <v>0.2961003940775308</v>
      </c>
      <c r="G18" s="207">
        <v>0.3177902920248985</v>
      </c>
    </row>
    <row r="19" spans="1:7" ht="29.25" customHeight="1">
      <c r="A19" s="200">
        <v>8</v>
      </c>
      <c r="B19" s="201" t="s">
        <v>216</v>
      </c>
      <c r="C19" s="209">
        <v>1177568.2338699999</v>
      </c>
      <c r="D19" s="209">
        <v>823888.96550000005</v>
      </c>
      <c r="E19" s="208">
        <v>-30.034715458284435</v>
      </c>
      <c r="F19" s="208">
        <v>11.412174018444878</v>
      </c>
      <c r="G19" s="208">
        <v>7.8454810943971953</v>
      </c>
    </row>
    <row r="20" spans="1:7" ht="38.25">
      <c r="A20" s="200">
        <v>9</v>
      </c>
      <c r="B20" s="201" t="s">
        <v>208</v>
      </c>
      <c r="C20" s="209">
        <v>224484.13235</v>
      </c>
      <c r="D20" s="209">
        <v>329696.02255999995</v>
      </c>
      <c r="E20" s="207">
        <v>46.868297152495806</v>
      </c>
      <c r="F20" s="207">
        <v>2.1755444050477268</v>
      </c>
      <c r="G20" s="207">
        <v>3.1395297427277304</v>
      </c>
    </row>
    <row r="21" spans="1:7" ht="25.5">
      <c r="A21" s="200">
        <v>10</v>
      </c>
      <c r="B21" s="201" t="s">
        <v>213</v>
      </c>
      <c r="C21" s="209">
        <v>6850211.3646899983</v>
      </c>
      <c r="D21" s="209">
        <v>7175928.2098599998</v>
      </c>
      <c r="E21" s="207">
        <v>4.7548437242234121</v>
      </c>
      <c r="F21" s="207">
        <v>66.387494081809123</v>
      </c>
      <c r="G21" s="208">
        <v>68.332762620557446</v>
      </c>
    </row>
    <row r="22" spans="1:7" ht="12.75">
      <c r="A22" s="200"/>
      <c r="B22" s="202" t="s">
        <v>108</v>
      </c>
      <c r="C22" s="209">
        <v>5373140.5672399998</v>
      </c>
      <c r="D22" s="209">
        <v>5651077.7143100007</v>
      </c>
      <c r="E22" s="208">
        <v>5.1727131198573417</v>
      </c>
      <c r="F22" s="208">
        <v>52.072749090205129</v>
      </c>
      <c r="G22" s="208">
        <v>53.812376700156726</v>
      </c>
    </row>
    <row r="23" spans="1:7" ht="12.75">
      <c r="A23" s="200"/>
      <c r="B23" s="202" t="s">
        <v>445</v>
      </c>
      <c r="C23" s="209">
        <v>1036496.1446199999</v>
      </c>
      <c r="D23" s="209">
        <v>1119137.38849</v>
      </c>
      <c r="E23" s="207">
        <v>7.973135674353915</v>
      </c>
      <c r="F23" s="207">
        <v>10.045001242073671</v>
      </c>
      <c r="G23" s="207">
        <v>10.656983636263236</v>
      </c>
    </row>
    <row r="24" spans="1:7" ht="12.75">
      <c r="A24" s="200"/>
      <c r="B24" s="202" t="s">
        <v>109</v>
      </c>
      <c r="C24" s="209">
        <v>440574.65285999997</v>
      </c>
      <c r="D24" s="209">
        <v>405713.10706000001</v>
      </c>
      <c r="E24" s="207">
        <v>-7.912744315565023</v>
      </c>
      <c r="F24" s="207">
        <v>4.2697437498210657</v>
      </c>
      <c r="G24" s="207">
        <v>3.863402284137492</v>
      </c>
    </row>
    <row r="25" spans="1:7" ht="30" customHeight="1">
      <c r="A25" s="200">
        <v>11</v>
      </c>
      <c r="B25" s="201" t="s">
        <v>246</v>
      </c>
      <c r="C25" s="209">
        <v>66596.526299999998</v>
      </c>
      <c r="D25" s="209">
        <v>37247.880400000002</v>
      </c>
      <c r="E25" s="207">
        <v>-44.069334439144761</v>
      </c>
      <c r="F25" s="207">
        <v>0.64540731084585623</v>
      </c>
      <c r="G25" s="207">
        <v>0.3546928696966119</v>
      </c>
    </row>
    <row r="26" spans="1:7" ht="30.75" customHeight="1">
      <c r="A26" s="200">
        <v>12</v>
      </c>
      <c r="B26" s="201" t="s">
        <v>209</v>
      </c>
      <c r="C26" s="209">
        <v>8310.0228500000012</v>
      </c>
      <c r="D26" s="209">
        <v>11554.398019999999</v>
      </c>
      <c r="E26" s="207">
        <v>39.041711780611976</v>
      </c>
      <c r="F26" s="207">
        <v>8.0534973799168241E-2</v>
      </c>
      <c r="G26" s="207">
        <v>0.11002673299312488</v>
      </c>
    </row>
    <row r="27" spans="1:7" ht="45" customHeight="1">
      <c r="A27" s="200">
        <v>13</v>
      </c>
      <c r="B27" s="201" t="s">
        <v>212</v>
      </c>
      <c r="C27" s="209">
        <v>327167.32568000001</v>
      </c>
      <c r="D27" s="209">
        <v>266641.33416000003</v>
      </c>
      <c r="E27" s="207">
        <v>-18.50001108582585</v>
      </c>
      <c r="F27" s="207">
        <v>3.170678646398998</v>
      </c>
      <c r="G27" s="207">
        <v>2.5390915933284521</v>
      </c>
    </row>
    <row r="28" spans="1:7" ht="25.5">
      <c r="A28" s="200">
        <v>14</v>
      </c>
      <c r="B28" s="201" t="s">
        <v>210</v>
      </c>
      <c r="C28" s="206">
        <v>0</v>
      </c>
      <c r="D28" s="206">
        <v>0</v>
      </c>
      <c r="E28" s="206">
        <v>0</v>
      </c>
      <c r="F28" s="206">
        <v>0</v>
      </c>
      <c r="G28" s="206">
        <v>0</v>
      </c>
    </row>
    <row r="29" spans="1:7" ht="28.5" customHeight="1">
      <c r="A29" s="203">
        <v>15</v>
      </c>
      <c r="B29" s="204" t="s">
        <v>320</v>
      </c>
      <c r="C29" s="206">
        <v>130081.96772000002</v>
      </c>
      <c r="D29" s="206">
        <v>172994.84410999998</v>
      </c>
      <c r="E29" s="210">
        <v>32.989104594704052</v>
      </c>
      <c r="F29" s="207">
        <v>1.2606641463175339</v>
      </c>
      <c r="G29" s="207">
        <v>1.647343071368268</v>
      </c>
    </row>
    <row r="30" spans="1:7" ht="18.75" customHeight="1">
      <c r="A30" s="97"/>
      <c r="B30" s="156" t="s">
        <v>10</v>
      </c>
      <c r="C30" s="193">
        <v>10318526.793989999</v>
      </c>
      <c r="D30" s="193">
        <v>10501446.062860001</v>
      </c>
      <c r="E30" s="219">
        <v>1.7727265967516059</v>
      </c>
      <c r="F30" s="180">
        <v>100</v>
      </c>
      <c r="G30" s="181">
        <v>100</v>
      </c>
    </row>
    <row r="31" spans="1:7">
      <c r="A31" s="116"/>
      <c r="B31" s="116"/>
      <c r="C31" s="321"/>
      <c r="D31" s="321"/>
      <c r="E31" s="117"/>
      <c r="F31" s="117"/>
      <c r="G31" s="117"/>
    </row>
    <row r="32" spans="1:7">
      <c r="C32" s="109"/>
      <c r="D32" s="109"/>
    </row>
    <row r="33" spans="1:4">
      <c r="C33" s="109"/>
      <c r="D33" s="109"/>
    </row>
    <row r="40" spans="1:4">
      <c r="A40" s="461"/>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election activeCell="E15" sqref="E15"/>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73" t="s">
        <v>64</v>
      </c>
      <c r="B3" s="573"/>
      <c r="C3" s="573"/>
      <c r="D3" s="573"/>
      <c r="E3" s="573"/>
      <c r="F3" s="573"/>
      <c r="G3" s="573"/>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74" t="s">
        <v>151</v>
      </c>
      <c r="B4" s="574"/>
      <c r="C4" s="574"/>
      <c r="D4" s="574"/>
      <c r="E4" s="574"/>
      <c r="F4" s="574"/>
      <c r="G4" s="574"/>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76" t="s">
        <v>13</v>
      </c>
      <c r="G8" s="577"/>
    </row>
    <row r="9" spans="1:52" ht="12" customHeight="1">
      <c r="A9" s="195" t="s">
        <v>54</v>
      </c>
      <c r="B9" s="129" t="s">
        <v>11</v>
      </c>
      <c r="C9" s="576" t="s">
        <v>122</v>
      </c>
      <c r="D9" s="577"/>
      <c r="E9" s="98" t="s">
        <v>15</v>
      </c>
      <c r="F9" s="576" t="s">
        <v>15</v>
      </c>
      <c r="G9" s="577"/>
    </row>
    <row r="10" spans="1:52" ht="12" customHeight="1">
      <c r="A10" s="196"/>
      <c r="B10" s="132" t="s">
        <v>250</v>
      </c>
      <c r="C10" s="579" t="s">
        <v>395</v>
      </c>
      <c r="D10" s="580"/>
      <c r="E10" s="105" t="s">
        <v>56</v>
      </c>
      <c r="F10" s="579" t="s">
        <v>19</v>
      </c>
      <c r="G10" s="580"/>
    </row>
    <row r="11" spans="1:52" ht="12" customHeight="1">
      <c r="A11" s="133"/>
      <c r="B11" s="133"/>
      <c r="C11" s="99"/>
      <c r="D11" s="100"/>
      <c r="E11" s="105" t="s">
        <v>20</v>
      </c>
      <c r="F11" s="579" t="s">
        <v>20</v>
      </c>
      <c r="G11" s="580"/>
    </row>
    <row r="12" spans="1:52" ht="15.75" customHeight="1" thickBot="1">
      <c r="A12" s="97"/>
      <c r="B12" s="511" t="s">
        <v>544</v>
      </c>
      <c r="C12" s="107">
        <v>2018</v>
      </c>
      <c r="D12" s="107">
        <v>2019</v>
      </c>
      <c r="E12" s="107" t="s">
        <v>506</v>
      </c>
      <c r="F12" s="107">
        <v>2018</v>
      </c>
      <c r="G12" s="107">
        <v>2019</v>
      </c>
    </row>
    <row r="13" spans="1:52" ht="16.5" customHeight="1" thickBot="1">
      <c r="A13" s="578" t="s">
        <v>193</v>
      </c>
      <c r="B13" s="578"/>
      <c r="C13" s="578"/>
      <c r="D13" s="578"/>
      <c r="E13" s="578"/>
      <c r="F13" s="578"/>
      <c r="G13" s="578"/>
      <c r="H13" s="155"/>
      <c r="I13" s="155"/>
    </row>
    <row r="14" spans="1:52" ht="33.75" customHeight="1">
      <c r="A14" s="198">
        <v>1</v>
      </c>
      <c r="B14" s="199" t="s">
        <v>237</v>
      </c>
      <c r="C14" s="479">
        <v>64847.414929999999</v>
      </c>
      <c r="D14" s="217">
        <v>62798.082820000011</v>
      </c>
      <c r="E14" s="218">
        <v>-3.1602371693800868</v>
      </c>
      <c r="F14" s="218">
        <v>2.2362262955910279</v>
      </c>
      <c r="G14" s="218">
        <v>1.9389978095834421</v>
      </c>
      <c r="H14" s="155"/>
      <c r="I14" s="155"/>
    </row>
    <row r="15" spans="1:52" ht="26.25" customHeight="1">
      <c r="A15" s="200">
        <v>2</v>
      </c>
      <c r="B15" s="201" t="s">
        <v>330</v>
      </c>
      <c r="C15" s="470">
        <v>328980.81420000002</v>
      </c>
      <c r="D15" s="209">
        <v>297962.52314000006</v>
      </c>
      <c r="E15" s="207">
        <v>-9.4286018275651635</v>
      </c>
      <c r="F15" s="207">
        <v>11.344716643726144</v>
      </c>
      <c r="G15" s="207">
        <v>9.2001006043836391</v>
      </c>
      <c r="H15" s="155"/>
      <c r="I15" s="155"/>
    </row>
    <row r="16" spans="1:52" s="112" customFormat="1" ht="27.75" customHeight="1">
      <c r="A16" s="213">
        <v>3</v>
      </c>
      <c r="B16" s="214" t="s">
        <v>313</v>
      </c>
      <c r="C16" s="209">
        <v>435191.35777999996</v>
      </c>
      <c r="D16" s="209">
        <v>380311.39749</v>
      </c>
      <c r="E16" s="208">
        <v>-12.610535413652023</v>
      </c>
      <c r="F16" s="208">
        <v>15.007326952541003</v>
      </c>
      <c r="G16" s="208">
        <v>11.742762415318076</v>
      </c>
      <c r="H16" s="155"/>
      <c r="I16" s="155"/>
    </row>
    <row r="17" spans="1:9" ht="29.25" customHeight="1">
      <c r="A17" s="200">
        <v>4</v>
      </c>
      <c r="B17" s="201" t="s">
        <v>314</v>
      </c>
      <c r="C17" s="206">
        <v>0</v>
      </c>
      <c r="D17" s="206">
        <v>0</v>
      </c>
      <c r="E17" s="206">
        <v>0</v>
      </c>
      <c r="F17" s="206">
        <v>0</v>
      </c>
      <c r="G17" s="206">
        <v>0</v>
      </c>
      <c r="H17" s="155"/>
      <c r="I17" s="155"/>
    </row>
    <row r="18" spans="1:9" ht="28.5" customHeight="1">
      <c r="A18" s="200">
        <v>5</v>
      </c>
      <c r="B18" s="201" t="s">
        <v>315</v>
      </c>
      <c r="C18" s="206">
        <v>0</v>
      </c>
      <c r="D18" s="206">
        <v>0</v>
      </c>
      <c r="E18" s="206">
        <v>0</v>
      </c>
      <c r="F18" s="206">
        <v>0</v>
      </c>
      <c r="G18" s="206">
        <v>0</v>
      </c>
      <c r="H18" s="155"/>
      <c r="I18" s="155"/>
    </row>
    <row r="19" spans="1:9" ht="44.25" customHeight="1">
      <c r="A19" s="200">
        <v>6</v>
      </c>
      <c r="B19" s="201" t="s">
        <v>206</v>
      </c>
      <c r="C19" s="206">
        <v>0</v>
      </c>
      <c r="D19" s="206">
        <v>12128.94</v>
      </c>
      <c r="E19" s="206">
        <v>0</v>
      </c>
      <c r="F19" s="206">
        <v>0</v>
      </c>
      <c r="G19" s="207">
        <v>0.37450168916747506</v>
      </c>
      <c r="H19" s="155"/>
      <c r="I19" s="155"/>
    </row>
    <row r="20" spans="1:9" ht="32.25" customHeight="1">
      <c r="A20" s="200">
        <v>7</v>
      </c>
      <c r="B20" s="201" t="s">
        <v>331</v>
      </c>
      <c r="C20" s="206">
        <v>3153.8620599999999</v>
      </c>
      <c r="D20" s="206">
        <v>2188.99575</v>
      </c>
      <c r="E20" s="207">
        <v>-30.593167730360406</v>
      </c>
      <c r="F20" s="207">
        <v>0.10875914296432675</v>
      </c>
      <c r="G20" s="207">
        <v>6.7588973641177538E-2</v>
      </c>
      <c r="H20" s="155"/>
      <c r="I20" s="155"/>
    </row>
    <row r="21" spans="1:9" s="112" customFormat="1" ht="30.75" customHeight="1">
      <c r="A21" s="213">
        <v>8</v>
      </c>
      <c r="B21" s="214" t="s">
        <v>216</v>
      </c>
      <c r="C21" s="209">
        <v>317644.37920999998</v>
      </c>
      <c r="D21" s="209">
        <v>149410.63924000002</v>
      </c>
      <c r="E21" s="208">
        <v>-52.96292047994271</v>
      </c>
      <c r="F21" s="208">
        <v>10.953786117809862</v>
      </c>
      <c r="G21" s="208">
        <v>4.613308069375579</v>
      </c>
      <c r="H21" s="155"/>
      <c r="I21" s="155"/>
    </row>
    <row r="22" spans="1:9" ht="41.25" customHeight="1">
      <c r="A22" s="200">
        <v>9</v>
      </c>
      <c r="B22" s="201" t="s">
        <v>208</v>
      </c>
      <c r="C22" s="209">
        <v>60352.663369999995</v>
      </c>
      <c r="D22" s="209">
        <v>462008.81355999998</v>
      </c>
      <c r="E22" s="207">
        <v>665.51520307826979</v>
      </c>
      <c r="F22" s="207">
        <v>2.0812273393262215</v>
      </c>
      <c r="G22" s="207">
        <v>14.265309341828802</v>
      </c>
      <c r="H22" s="155"/>
      <c r="I22" s="155"/>
    </row>
    <row r="23" spans="1:9" ht="29.25" customHeight="1">
      <c r="A23" s="200">
        <v>10</v>
      </c>
      <c r="B23" s="201" t="s">
        <v>215</v>
      </c>
      <c r="C23" s="209">
        <v>1688421.9145800001</v>
      </c>
      <c r="D23" s="209">
        <v>1861164.2016800002</v>
      </c>
      <c r="E23" s="207">
        <v>10.230990584066802</v>
      </c>
      <c r="F23" s="207">
        <v>58.224271353170252</v>
      </c>
      <c r="G23" s="207">
        <v>57.466615990119109</v>
      </c>
      <c r="H23" s="155"/>
      <c r="I23" s="155"/>
    </row>
    <row r="24" spans="1:9" s="112" customFormat="1" ht="12.75">
      <c r="A24" s="213"/>
      <c r="B24" s="215" t="s">
        <v>108</v>
      </c>
      <c r="C24" s="209">
        <v>1332213.4635400001</v>
      </c>
      <c r="D24" s="209">
        <v>1501318.18295</v>
      </c>
      <c r="E24" s="208">
        <v>12.693515268990719</v>
      </c>
      <c r="F24" s="208">
        <v>45.940625107791746</v>
      </c>
      <c r="G24" s="208">
        <v>46.355757015256017</v>
      </c>
      <c r="H24" s="155"/>
      <c r="I24" s="155"/>
    </row>
    <row r="25" spans="1:9" ht="12.75">
      <c r="A25" s="200"/>
      <c r="B25" s="202" t="s">
        <v>445</v>
      </c>
      <c r="C25" s="209">
        <v>311553.34841999994</v>
      </c>
      <c r="D25" s="209">
        <v>329965.89834000001</v>
      </c>
      <c r="E25" s="207">
        <v>5.9099188031124683</v>
      </c>
      <c r="F25" s="207">
        <v>10.743740378368189</v>
      </c>
      <c r="G25" s="207">
        <v>10.188259344674254</v>
      </c>
      <c r="H25" s="155"/>
      <c r="I25" s="155"/>
    </row>
    <row r="26" spans="1:9" ht="12.75">
      <c r="A26" s="200"/>
      <c r="B26" s="202" t="s">
        <v>109</v>
      </c>
      <c r="C26" s="209">
        <v>44655.102619999991</v>
      </c>
      <c r="D26" s="209">
        <v>29880.12039</v>
      </c>
      <c r="E26" s="207">
        <v>-33.086884506189932</v>
      </c>
      <c r="F26" s="207">
        <v>1.5399058670103225</v>
      </c>
      <c r="G26" s="207">
        <v>0.9225996301888304</v>
      </c>
      <c r="H26" s="155"/>
      <c r="I26" s="155"/>
    </row>
    <row r="27" spans="1:9" ht="29.25" customHeight="1">
      <c r="A27" s="200">
        <v>11</v>
      </c>
      <c r="B27" s="201" t="s">
        <v>214</v>
      </c>
      <c r="C27" s="209">
        <v>0</v>
      </c>
      <c r="D27" s="209">
        <v>0</v>
      </c>
      <c r="E27" s="209">
        <v>0</v>
      </c>
      <c r="F27" s="209">
        <v>0</v>
      </c>
      <c r="G27" s="209">
        <v>0</v>
      </c>
      <c r="H27" s="155"/>
      <c r="I27" s="155"/>
    </row>
    <row r="28" spans="1:9" ht="25.5">
      <c r="A28" s="200">
        <v>12</v>
      </c>
      <c r="B28" s="201" t="s">
        <v>342</v>
      </c>
      <c r="C28" s="209">
        <v>0</v>
      </c>
      <c r="D28" s="209">
        <v>0</v>
      </c>
      <c r="E28" s="209">
        <v>0</v>
      </c>
      <c r="F28" s="209">
        <v>0</v>
      </c>
      <c r="G28" s="209">
        <v>0</v>
      </c>
      <c r="H28" s="155"/>
      <c r="I28" s="155"/>
    </row>
    <row r="29" spans="1:9" ht="39" customHeight="1">
      <c r="A29" s="200">
        <v>13</v>
      </c>
      <c r="B29" s="201" t="s">
        <v>211</v>
      </c>
      <c r="C29" s="209">
        <v>940.601</v>
      </c>
      <c r="D29" s="209">
        <v>8226.6267599999992</v>
      </c>
      <c r="E29" s="207">
        <v>774.61386496505952</v>
      </c>
      <c r="F29" s="207">
        <v>3.2436091587147192E-2</v>
      </c>
      <c r="G29" s="207">
        <v>0.25401111867734127</v>
      </c>
      <c r="H29" s="155"/>
      <c r="I29" s="155"/>
    </row>
    <row r="30" spans="1:9" ht="25.5">
      <c r="A30" s="200">
        <v>14</v>
      </c>
      <c r="B30" s="201" t="s">
        <v>341</v>
      </c>
      <c r="C30" s="209">
        <v>0</v>
      </c>
      <c r="D30" s="209">
        <v>0</v>
      </c>
      <c r="E30" s="209">
        <v>0</v>
      </c>
      <c r="F30" s="209">
        <v>0</v>
      </c>
      <c r="G30" s="209">
        <v>0</v>
      </c>
      <c r="H30" s="155"/>
      <c r="I30" s="155"/>
    </row>
    <row r="31" spans="1:9" ht="36" customHeight="1">
      <c r="A31" s="203">
        <v>15</v>
      </c>
      <c r="B31" s="204" t="s">
        <v>316</v>
      </c>
      <c r="C31" s="206">
        <v>326.73599999999999</v>
      </c>
      <c r="D31" s="206">
        <v>2487.44128</v>
      </c>
      <c r="E31" s="207">
        <v>661.30003427843894</v>
      </c>
      <c r="F31" s="207">
        <v>1.1267305500226053E-2</v>
      </c>
      <c r="G31" s="207">
        <v>7.6803987905365703E-2</v>
      </c>
      <c r="H31" s="155"/>
      <c r="I31" s="155"/>
    </row>
    <row r="32" spans="1:9" ht="14.25">
      <c r="A32" s="115"/>
      <c r="B32" s="216" t="s">
        <v>10</v>
      </c>
      <c r="C32" s="193">
        <v>2899859.2431299994</v>
      </c>
      <c r="D32" s="193">
        <v>3238687.6617200002</v>
      </c>
      <c r="E32" s="180">
        <v>11.684305691481844</v>
      </c>
      <c r="F32" s="180">
        <v>100</v>
      </c>
      <c r="G32" s="181">
        <v>100</v>
      </c>
      <c r="H32" s="155"/>
      <c r="I32" s="155"/>
    </row>
    <row r="33" spans="1:9">
      <c r="A33" s="116"/>
      <c r="B33" s="116"/>
      <c r="C33" s="321"/>
      <c r="D33" s="321"/>
      <c r="E33" s="117"/>
      <c r="F33" s="117"/>
      <c r="G33" s="117"/>
      <c r="H33" s="155"/>
      <c r="I33" s="155"/>
    </row>
    <row r="34" spans="1:9">
      <c r="C34" s="111"/>
      <c r="D34" s="111"/>
      <c r="H34" s="155"/>
      <c r="I34" s="155"/>
    </row>
    <row r="35" spans="1:9">
      <c r="H35" s="155"/>
      <c r="I35" s="155"/>
    </row>
    <row r="36" spans="1:9" ht="19.5" customHeight="1">
      <c r="A36" s="592"/>
      <c r="B36" s="592"/>
      <c r="C36" s="592"/>
      <c r="D36" s="592"/>
      <c r="E36" s="592"/>
      <c r="F36" s="592"/>
      <c r="G36" s="592"/>
      <c r="H36" s="155"/>
      <c r="I36" s="155"/>
    </row>
    <row r="37" spans="1:9" ht="21" customHeight="1">
      <c r="A37" s="593"/>
      <c r="B37" s="593"/>
      <c r="C37" s="593"/>
      <c r="D37" s="593"/>
      <c r="E37" s="593"/>
      <c r="F37" s="593"/>
      <c r="G37" s="593"/>
      <c r="H37" s="155"/>
      <c r="I37" s="155"/>
    </row>
    <row r="38" spans="1:9">
      <c r="D38" s="453"/>
      <c r="H38" s="155"/>
      <c r="I38" s="155"/>
    </row>
    <row r="39" spans="1:9">
      <c r="H39" s="155"/>
      <c r="I39" s="155"/>
    </row>
    <row r="40" spans="1:9">
      <c r="A40" s="461"/>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topLeftCell="A16" zoomScaleNormal="100" workbookViewId="0">
      <selection activeCell="I41" sqref="I41"/>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73" t="s">
        <v>123</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74" t="s">
        <v>253</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76" t="s">
        <v>13</v>
      </c>
      <c r="F5" s="577"/>
    </row>
    <row r="6" spans="1:63" ht="12" customHeight="1">
      <c r="A6" s="129" t="s">
        <v>11</v>
      </c>
      <c r="B6" s="576" t="s">
        <v>122</v>
      </c>
      <c r="C6" s="577"/>
      <c r="D6" s="98" t="s">
        <v>15</v>
      </c>
      <c r="E6" s="576" t="s">
        <v>15</v>
      </c>
      <c r="F6" s="577"/>
    </row>
    <row r="7" spans="1:63" ht="12" customHeight="1">
      <c r="A7" s="132" t="s">
        <v>250</v>
      </c>
      <c r="B7" s="579" t="s">
        <v>395</v>
      </c>
      <c r="C7" s="580"/>
      <c r="D7" s="105" t="s">
        <v>56</v>
      </c>
      <c r="E7" s="579" t="s">
        <v>19</v>
      </c>
      <c r="F7" s="580"/>
    </row>
    <row r="8" spans="1:63" ht="12" customHeight="1">
      <c r="A8" s="133"/>
      <c r="B8" s="99"/>
      <c r="C8" s="100"/>
      <c r="D8" s="105" t="s">
        <v>20</v>
      </c>
      <c r="E8" s="579" t="s">
        <v>20</v>
      </c>
      <c r="F8" s="580"/>
    </row>
    <row r="9" spans="1:63" ht="17.25" customHeight="1" thickBot="1">
      <c r="A9" s="511" t="s">
        <v>544</v>
      </c>
      <c r="B9" s="107">
        <v>2018</v>
      </c>
      <c r="C9" s="107">
        <v>2019</v>
      </c>
      <c r="D9" s="107" t="s">
        <v>506</v>
      </c>
      <c r="E9" s="107">
        <v>2018</v>
      </c>
      <c r="F9" s="107">
        <v>2019</v>
      </c>
    </row>
    <row r="10" spans="1:63" ht="15.75" thickBot="1">
      <c r="A10" s="578" t="s">
        <v>192</v>
      </c>
      <c r="B10" s="578"/>
      <c r="C10" s="578"/>
      <c r="D10" s="578"/>
      <c r="E10" s="578"/>
      <c r="F10" s="578"/>
    </row>
    <row r="11" spans="1:63" ht="12.75">
      <c r="A11" s="463" t="s">
        <v>25</v>
      </c>
      <c r="B11" s="205">
        <v>837639.18269999989</v>
      </c>
      <c r="C11" s="205">
        <v>873782.29761000001</v>
      </c>
      <c r="D11" s="218">
        <v>4.314878727795235</v>
      </c>
      <c r="E11" s="353">
        <v>8.1178175860131585</v>
      </c>
      <c r="F11" s="353">
        <v>8.3205902537581675</v>
      </c>
    </row>
    <row r="12" spans="1:63" ht="12.75">
      <c r="A12" s="464" t="s">
        <v>26</v>
      </c>
      <c r="B12" s="189"/>
      <c r="C12" s="189"/>
      <c r="D12" s="211"/>
      <c r="E12" s="227"/>
      <c r="F12" s="227"/>
    </row>
    <row r="13" spans="1:63" ht="12.75">
      <c r="A13" s="465" t="s">
        <v>27</v>
      </c>
      <c r="B13" s="228">
        <v>6850211.3646899983</v>
      </c>
      <c r="C13" s="228">
        <v>7175928.2098599998</v>
      </c>
      <c r="D13" s="229">
        <v>4.7548437242234121</v>
      </c>
      <c r="E13" s="230">
        <v>66.387494081809123</v>
      </c>
      <c r="F13" s="230">
        <v>68.332762620557446</v>
      </c>
    </row>
    <row r="14" spans="1:63" ht="12.75">
      <c r="A14" s="466" t="s">
        <v>28</v>
      </c>
      <c r="B14" s="231"/>
      <c r="C14" s="231"/>
      <c r="D14" s="232"/>
      <c r="E14" s="233"/>
      <c r="F14" s="233"/>
    </row>
    <row r="15" spans="1:63" ht="12.75">
      <c r="A15" s="465" t="s">
        <v>387</v>
      </c>
      <c r="B15" s="228">
        <v>523951.00027999998</v>
      </c>
      <c r="C15" s="228">
        <v>577461.74751999998</v>
      </c>
      <c r="D15" s="229">
        <v>10.212929684532291</v>
      </c>
      <c r="E15" s="230">
        <v>5.0777694407420055</v>
      </c>
      <c r="F15" s="230">
        <v>5.4988783836378818</v>
      </c>
    </row>
    <row r="16" spans="1:63" ht="12.75">
      <c r="A16" s="466" t="s">
        <v>29</v>
      </c>
      <c r="B16" s="231"/>
      <c r="C16" s="231"/>
      <c r="D16" s="232"/>
      <c r="E16" s="233"/>
      <c r="F16" s="233"/>
    </row>
    <row r="17" spans="1:6" ht="12.75">
      <c r="A17" s="465" t="s">
        <v>238</v>
      </c>
      <c r="B17" s="228">
        <v>172517.03755000004</v>
      </c>
      <c r="C17" s="228">
        <v>232250.36311999999</v>
      </c>
      <c r="D17" s="229">
        <v>34.624595007138147</v>
      </c>
      <c r="E17" s="230">
        <v>1.6719153905815525</v>
      </c>
      <c r="F17" s="230">
        <v>2.211603637535116</v>
      </c>
    </row>
    <row r="18" spans="1:6" ht="12.75">
      <c r="A18" s="466" t="s">
        <v>239</v>
      </c>
      <c r="B18" s="420"/>
      <c r="C18" s="420"/>
      <c r="D18" s="232"/>
      <c r="E18" s="233"/>
      <c r="F18" s="233"/>
    </row>
    <row r="19" spans="1:6" ht="12.75">
      <c r="A19" s="465" t="s">
        <v>30</v>
      </c>
      <c r="B19" s="239">
        <v>1402052.36622</v>
      </c>
      <c r="C19" s="239">
        <v>1153584.9880599999</v>
      </c>
      <c r="D19" s="229">
        <v>-17.721690298193348</v>
      </c>
      <c r="E19" s="230">
        <v>13.587718423492607</v>
      </c>
      <c r="F19" s="230">
        <v>10.985010837124925</v>
      </c>
    </row>
    <row r="20" spans="1:6" ht="12.75">
      <c r="A20" s="466" t="s">
        <v>31</v>
      </c>
      <c r="B20" s="420"/>
      <c r="C20" s="420"/>
      <c r="D20" s="232"/>
      <c r="E20" s="233"/>
      <c r="F20" s="233"/>
    </row>
    <row r="21" spans="1:6" ht="12.75">
      <c r="A21" s="465" t="s">
        <v>32</v>
      </c>
      <c r="B21" s="239">
        <v>402073.87482999999</v>
      </c>
      <c r="C21" s="239">
        <v>315443.61258000002</v>
      </c>
      <c r="D21" s="229">
        <v>-21.545857036005621</v>
      </c>
      <c r="E21" s="230">
        <v>3.8966209310440223</v>
      </c>
      <c r="F21" s="230">
        <v>3.003811196018189</v>
      </c>
    </row>
    <row r="22" spans="1:6" ht="12.75">
      <c r="A22" s="466" t="s">
        <v>33</v>
      </c>
      <c r="B22" s="231"/>
      <c r="C22" s="231"/>
      <c r="D22" s="232"/>
      <c r="E22" s="233"/>
      <c r="F22" s="233"/>
    </row>
    <row r="23" spans="1:6" ht="12.75">
      <c r="A23" s="465" t="s">
        <v>34</v>
      </c>
      <c r="B23" s="228">
        <v>130081.96772000002</v>
      </c>
      <c r="C23" s="228">
        <v>172994.84410999998</v>
      </c>
      <c r="D23" s="229">
        <v>32.989104594704052</v>
      </c>
      <c r="E23" s="230">
        <v>1.2606641463175339</v>
      </c>
      <c r="F23" s="230">
        <v>1.647343071368268</v>
      </c>
    </row>
    <row r="24" spans="1:6" ht="12.75">
      <c r="A24" s="464" t="s">
        <v>35</v>
      </c>
      <c r="B24" s="231"/>
      <c r="C24" s="231"/>
      <c r="D24" s="232"/>
      <c r="E24" s="232"/>
      <c r="F24" s="233"/>
    </row>
    <row r="25" spans="1:6" ht="14.25">
      <c r="A25" s="223" t="s">
        <v>10</v>
      </c>
      <c r="B25" s="141">
        <v>10318526.793989999</v>
      </c>
      <c r="C25" s="141">
        <v>10501446.062860001</v>
      </c>
      <c r="D25" s="142">
        <v>1.7727265967516059</v>
      </c>
      <c r="E25" s="143">
        <v>100</v>
      </c>
      <c r="F25" s="143">
        <v>100</v>
      </c>
    </row>
    <row r="26" spans="1:6">
      <c r="A26" s="116"/>
      <c r="B26" s="359"/>
      <c r="C26" s="359"/>
      <c r="D26" s="117"/>
      <c r="E26" s="117"/>
      <c r="F26" s="117"/>
    </row>
    <row r="27" spans="1:6" ht="15">
      <c r="A27" s="594" t="s">
        <v>233</v>
      </c>
      <c r="B27" s="595"/>
      <c r="C27" s="595"/>
      <c r="D27" s="595"/>
      <c r="E27" s="595"/>
      <c r="F27" s="595"/>
    </row>
    <row r="28" spans="1:6" ht="15">
      <c r="A28" s="224"/>
      <c r="B28" s="225"/>
      <c r="C28" s="225"/>
      <c r="D28" s="226"/>
      <c r="E28" s="226"/>
      <c r="F28" s="226"/>
    </row>
    <row r="29" spans="1:6" ht="14.25">
      <c r="A29" s="162">
        <v>2018</v>
      </c>
      <c r="B29" s="162"/>
      <c r="D29" s="585">
        <v>2019</v>
      </c>
      <c r="E29" s="585"/>
      <c r="F29" s="161"/>
    </row>
    <row r="30" spans="1:6" ht="15">
      <c r="A30" s="388"/>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332"/>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topLeftCell="A10" zoomScaleNormal="100" workbookViewId="0">
      <selection activeCell="J35" sqref="J35"/>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73" t="s">
        <v>64</v>
      </c>
      <c r="B3" s="573"/>
      <c r="C3" s="573"/>
      <c r="D3" s="573"/>
      <c r="E3" s="573"/>
      <c r="F3" s="573"/>
    </row>
    <row r="4" spans="1:6" ht="15.75">
      <c r="A4" s="574" t="s">
        <v>151</v>
      </c>
      <c r="B4" s="574"/>
      <c r="C4" s="574"/>
      <c r="D4" s="574"/>
      <c r="E4" s="574"/>
      <c r="F4" s="574"/>
    </row>
    <row r="6" spans="1:6">
      <c r="A6" s="131"/>
      <c r="B6" s="414"/>
      <c r="C6" s="100"/>
      <c r="D6" s="98" t="s">
        <v>55</v>
      </c>
      <c r="E6" s="576" t="s">
        <v>13</v>
      </c>
      <c r="F6" s="577"/>
    </row>
    <row r="7" spans="1:6" ht="14.25">
      <c r="A7" s="129" t="s">
        <v>11</v>
      </c>
      <c r="B7" s="576" t="s">
        <v>122</v>
      </c>
      <c r="C7" s="577"/>
      <c r="D7" s="98" t="s">
        <v>15</v>
      </c>
      <c r="E7" s="576" t="s">
        <v>15</v>
      </c>
      <c r="F7" s="577"/>
    </row>
    <row r="8" spans="1:6" ht="15">
      <c r="A8" s="132" t="s">
        <v>250</v>
      </c>
      <c r="B8" s="579" t="s">
        <v>395</v>
      </c>
      <c r="C8" s="580"/>
      <c r="D8" s="105" t="s">
        <v>56</v>
      </c>
      <c r="E8" s="579" t="s">
        <v>19</v>
      </c>
      <c r="F8" s="580"/>
    </row>
    <row r="9" spans="1:6">
      <c r="A9" s="133"/>
      <c r="B9" s="99"/>
      <c r="C9" s="100"/>
      <c r="D9" s="105" t="s">
        <v>20</v>
      </c>
      <c r="E9" s="579" t="s">
        <v>20</v>
      </c>
      <c r="F9" s="580"/>
    </row>
    <row r="10" spans="1:6" ht="15.75" customHeight="1" thickBot="1">
      <c r="A10" s="511" t="s">
        <v>544</v>
      </c>
      <c r="B10" s="107">
        <v>2018</v>
      </c>
      <c r="C10" s="107">
        <v>2019</v>
      </c>
      <c r="D10" s="107" t="s">
        <v>506</v>
      </c>
      <c r="E10" s="107">
        <v>2018</v>
      </c>
      <c r="F10" s="107">
        <v>2019</v>
      </c>
    </row>
    <row r="11" spans="1:6" ht="15.75" thickBot="1">
      <c r="A11" s="578" t="s">
        <v>194</v>
      </c>
      <c r="B11" s="578"/>
      <c r="C11" s="578"/>
      <c r="D11" s="578"/>
      <c r="E11" s="578"/>
      <c r="F11" s="578"/>
    </row>
    <row r="12" spans="1:6" ht="12" customHeight="1">
      <c r="A12" s="463" t="s">
        <v>25</v>
      </c>
      <c r="B12" s="205">
        <v>393828.22912999999</v>
      </c>
      <c r="C12" s="205">
        <v>360760.60596000007</v>
      </c>
      <c r="D12" s="218">
        <v>-8.3964583349063417</v>
      </c>
      <c r="E12" s="354">
        <v>13.580942939317167</v>
      </c>
      <c r="F12" s="353">
        <v>11.13909841396708</v>
      </c>
    </row>
    <row r="13" spans="1:6" ht="12" customHeight="1">
      <c r="A13" s="464" t="s">
        <v>26</v>
      </c>
      <c r="B13" s="189"/>
      <c r="C13" s="189"/>
      <c r="D13" s="211"/>
      <c r="E13" s="355"/>
      <c r="F13" s="227"/>
    </row>
    <row r="14" spans="1:6" ht="12" customHeight="1">
      <c r="A14" s="465" t="s">
        <v>27</v>
      </c>
      <c r="B14" s="228">
        <v>1688421.9145800001</v>
      </c>
      <c r="C14" s="228">
        <v>1861164.2016800002</v>
      </c>
      <c r="D14" s="229">
        <v>10.230990584066802</v>
      </c>
      <c r="E14" s="356">
        <v>58.224271353170252</v>
      </c>
      <c r="F14" s="230">
        <v>57.466615990119109</v>
      </c>
    </row>
    <row r="15" spans="1:6" ht="12" customHeight="1">
      <c r="A15" s="466" t="s">
        <v>28</v>
      </c>
      <c r="B15" s="231"/>
      <c r="C15" s="231"/>
      <c r="D15" s="232"/>
      <c r="E15" s="357"/>
      <c r="F15" s="233"/>
    </row>
    <row r="16" spans="1:6" ht="12" customHeight="1">
      <c r="A16" s="465" t="s">
        <v>387</v>
      </c>
      <c r="B16" s="228">
        <v>435191.35777999996</v>
      </c>
      <c r="C16" s="228">
        <v>380311.39749</v>
      </c>
      <c r="D16" s="229">
        <v>-12.610535413652023</v>
      </c>
      <c r="E16" s="356">
        <v>15.007326952541003</v>
      </c>
      <c r="F16" s="230">
        <v>11.742762415318076</v>
      </c>
    </row>
    <row r="17" spans="1:6" ht="12" customHeight="1">
      <c r="A17" s="466" t="s">
        <v>29</v>
      </c>
      <c r="B17" s="231"/>
      <c r="C17" s="231"/>
      <c r="D17" s="232"/>
      <c r="E17" s="357"/>
      <c r="F17" s="233"/>
    </row>
    <row r="18" spans="1:6" ht="12" customHeight="1">
      <c r="A18" s="465" t="s">
        <v>238</v>
      </c>
      <c r="B18" s="228">
        <v>3153.8620599999999</v>
      </c>
      <c r="C18" s="228">
        <v>14317.935750000001</v>
      </c>
      <c r="D18" s="229">
        <v>353.98103904392065</v>
      </c>
      <c r="E18" s="356">
        <v>0.10875914296432673</v>
      </c>
      <c r="F18" s="230">
        <v>0.44209066280865261</v>
      </c>
    </row>
    <row r="19" spans="1:6" ht="13.5" customHeight="1">
      <c r="A19" s="466" t="s">
        <v>239</v>
      </c>
      <c r="B19" s="420"/>
      <c r="C19" s="420"/>
      <c r="D19" s="232"/>
      <c r="E19" s="357"/>
      <c r="F19" s="233"/>
    </row>
    <row r="20" spans="1:6" ht="12.75" customHeight="1">
      <c r="A20" s="465" t="s">
        <v>30</v>
      </c>
      <c r="B20" s="239">
        <v>377997.04258000001</v>
      </c>
      <c r="C20" s="239">
        <v>611419.45279999997</v>
      </c>
      <c r="D20" s="229">
        <v>61.752443518284416</v>
      </c>
      <c r="E20" s="356">
        <v>13.035013457136083</v>
      </c>
      <c r="F20" s="230">
        <v>18.878617411204381</v>
      </c>
    </row>
    <row r="21" spans="1:6" ht="15" customHeight="1">
      <c r="A21" s="466" t="s">
        <v>31</v>
      </c>
      <c r="B21" s="420"/>
      <c r="C21" s="420"/>
      <c r="D21" s="232"/>
      <c r="E21" s="357"/>
      <c r="F21" s="233"/>
    </row>
    <row r="22" spans="1:6">
      <c r="A22" s="465" t="s">
        <v>32</v>
      </c>
      <c r="B22" s="239">
        <v>940.601</v>
      </c>
      <c r="C22" s="239">
        <v>8226.6267599999992</v>
      </c>
      <c r="D22" s="229">
        <v>774.61386496505952</v>
      </c>
      <c r="E22" s="356">
        <v>3.2436091587147185E-2</v>
      </c>
      <c r="F22" s="230">
        <v>0.25401111867734127</v>
      </c>
    </row>
    <row r="23" spans="1:6">
      <c r="A23" s="466" t="s">
        <v>33</v>
      </c>
      <c r="B23" s="231"/>
      <c r="C23" s="231"/>
      <c r="D23" s="232"/>
      <c r="E23" s="357"/>
      <c r="F23" s="233"/>
    </row>
    <row r="24" spans="1:6">
      <c r="A24" s="465" t="s">
        <v>34</v>
      </c>
      <c r="B24" s="239">
        <v>326.73599999999999</v>
      </c>
      <c r="C24" s="239">
        <v>2487.44128</v>
      </c>
      <c r="D24" s="229">
        <v>661.30003427843894</v>
      </c>
      <c r="E24" s="356">
        <v>1.126730550022605E-2</v>
      </c>
      <c r="F24" s="230">
        <v>7.6803987905365703E-2</v>
      </c>
    </row>
    <row r="25" spans="1:6">
      <c r="A25" s="467" t="s">
        <v>35</v>
      </c>
      <c r="B25" s="231"/>
      <c r="C25" s="231"/>
      <c r="D25" s="232"/>
      <c r="E25" s="238"/>
      <c r="F25" s="232"/>
    </row>
    <row r="26" spans="1:6" ht="14.25">
      <c r="A26" s="223" t="s">
        <v>10</v>
      </c>
      <c r="B26" s="141">
        <v>2899859.2431299998</v>
      </c>
      <c r="C26" s="141">
        <v>3238687.6617200002</v>
      </c>
      <c r="D26" s="339">
        <v>11.684305691481821</v>
      </c>
      <c r="E26" s="143">
        <v>100.00001724221622</v>
      </c>
      <c r="F26" s="143">
        <v>99.999999999999986</v>
      </c>
    </row>
    <row r="27" spans="1:6">
      <c r="B27" s="185"/>
      <c r="C27" s="185"/>
    </row>
    <row r="28" spans="1:6" ht="15.75" customHeight="1">
      <c r="A28" s="186" t="s">
        <v>232</v>
      </c>
      <c r="B28" s="234"/>
    </row>
    <row r="29" spans="1:6" s="96" customFormat="1" ht="14.25">
      <c r="A29" s="445">
        <v>2018</v>
      </c>
      <c r="B29" s="445"/>
      <c r="D29" s="585">
        <v>2019</v>
      </c>
      <c r="E29" s="585"/>
      <c r="F29" s="161"/>
    </row>
    <row r="30" spans="1:6">
      <c r="A30" s="106"/>
    </row>
    <row r="40" spans="1:1">
      <c r="A40" s="461"/>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L47"/>
  <sheetViews>
    <sheetView zoomScaleNormal="100" workbookViewId="0">
      <selection activeCell="H31" sqref="H31"/>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4" s="93" customFormat="1" ht="15.75" customHeight="1">
      <c r="A3" s="573" t="s">
        <v>107</v>
      </c>
      <c r="B3" s="573"/>
      <c r="C3" s="573"/>
      <c r="D3" s="573"/>
      <c r="E3" s="573"/>
      <c r="F3" s="573"/>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s="93" customFormat="1" ht="15.75" customHeight="1">
      <c r="A4" s="574" t="s">
        <v>217</v>
      </c>
      <c r="B4" s="574"/>
      <c r="C4" s="574"/>
      <c r="D4" s="574"/>
      <c r="E4" s="574"/>
      <c r="F4" s="574"/>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row>
    <row r="5" spans="1:64">
      <c r="A5" s="97"/>
      <c r="B5" s="95"/>
      <c r="C5" s="95"/>
      <c r="D5" s="95"/>
      <c r="E5" s="95"/>
      <c r="F5" s="95"/>
    </row>
    <row r="6" spans="1:64" ht="12" customHeight="1">
      <c r="A6" s="131"/>
      <c r="B6" s="130"/>
      <c r="C6" s="192"/>
      <c r="D6" s="131" t="s">
        <v>55</v>
      </c>
      <c r="E6" s="576" t="s">
        <v>13</v>
      </c>
      <c r="F6" s="577"/>
    </row>
    <row r="7" spans="1:64" ht="12.75" customHeight="1">
      <c r="A7" s="129" t="s">
        <v>11</v>
      </c>
      <c r="B7" s="588" t="s">
        <v>50</v>
      </c>
      <c r="C7" s="589"/>
      <c r="D7" s="131" t="s">
        <v>15</v>
      </c>
      <c r="E7" s="576" t="s">
        <v>15</v>
      </c>
      <c r="F7" s="577"/>
    </row>
    <row r="8" spans="1:64" ht="13.5" customHeight="1">
      <c r="A8" s="132" t="s">
        <v>250</v>
      </c>
      <c r="B8" s="590" t="s">
        <v>51</v>
      </c>
      <c r="C8" s="591"/>
      <c r="D8" s="133" t="s">
        <v>56</v>
      </c>
      <c r="E8" s="579" t="s">
        <v>19</v>
      </c>
      <c r="F8" s="580"/>
    </row>
    <row r="9" spans="1:64" ht="12" customHeight="1">
      <c r="A9" s="133"/>
      <c r="B9" s="130"/>
      <c r="C9" s="192"/>
      <c r="D9" s="133" t="s">
        <v>20</v>
      </c>
      <c r="E9" s="579" t="s">
        <v>20</v>
      </c>
      <c r="F9" s="580"/>
    </row>
    <row r="10" spans="1:64" ht="16.5" customHeight="1" thickBot="1">
      <c r="A10" s="511" t="s">
        <v>544</v>
      </c>
      <c r="B10" s="107">
        <v>2018</v>
      </c>
      <c r="C10" s="107">
        <v>2019</v>
      </c>
      <c r="D10" s="107" t="s">
        <v>506</v>
      </c>
      <c r="E10" s="107">
        <v>2018</v>
      </c>
      <c r="F10" s="107">
        <v>2019</v>
      </c>
      <c r="G10" s="112"/>
    </row>
    <row r="11" spans="1:64" ht="15.75" thickBot="1">
      <c r="A11" s="578" t="s">
        <v>197</v>
      </c>
      <c r="B11" s="578" t="s">
        <v>23</v>
      </c>
      <c r="C11" s="578"/>
      <c r="D11" s="578"/>
      <c r="E11" s="578"/>
      <c r="F11" s="578"/>
      <c r="G11" s="112"/>
    </row>
    <row r="12" spans="1:64" ht="12.75">
      <c r="A12" s="220" t="s">
        <v>25</v>
      </c>
      <c r="B12" s="217">
        <v>233739</v>
      </c>
      <c r="C12" s="217">
        <v>230996</v>
      </c>
      <c r="D12" s="218">
        <v>-1.1735311608246812</v>
      </c>
      <c r="E12" s="218">
        <v>30.691164730351478</v>
      </c>
      <c r="F12" s="235">
        <v>28.734419703943274</v>
      </c>
      <c r="G12" s="111"/>
      <c r="H12" s="111"/>
    </row>
    <row r="13" spans="1:64" ht="12.75">
      <c r="A13" s="117" t="s">
        <v>26</v>
      </c>
      <c r="B13" s="189"/>
      <c r="C13" s="189"/>
      <c r="D13" s="211"/>
      <c r="E13" s="211"/>
      <c r="F13" s="236"/>
      <c r="G13" s="111"/>
      <c r="H13" s="111"/>
    </row>
    <row r="14" spans="1:64" ht="12.75">
      <c r="A14" s="221" t="s">
        <v>27</v>
      </c>
      <c r="B14" s="228">
        <v>451232</v>
      </c>
      <c r="C14" s="228">
        <v>491966</v>
      </c>
      <c r="D14" s="229">
        <v>9.0272852989149666</v>
      </c>
      <c r="E14" s="229">
        <v>59.249143889577518</v>
      </c>
      <c r="F14" s="237">
        <v>61.197412613509137</v>
      </c>
      <c r="G14" s="111"/>
      <c r="H14" s="111"/>
    </row>
    <row r="15" spans="1:64" ht="12.75">
      <c r="A15" s="222" t="s">
        <v>28</v>
      </c>
      <c r="B15" s="231"/>
      <c r="C15" s="231"/>
      <c r="D15" s="232"/>
      <c r="E15" s="232"/>
      <c r="F15" s="238"/>
      <c r="G15" s="111"/>
      <c r="H15" s="111"/>
    </row>
    <row r="16" spans="1:64" ht="12.75">
      <c r="A16" s="221" t="s">
        <v>387</v>
      </c>
      <c r="B16" s="228">
        <v>31076</v>
      </c>
      <c r="C16" s="228">
        <v>33900</v>
      </c>
      <c r="D16" s="229">
        <v>9.087398635603039</v>
      </c>
      <c r="E16" s="229">
        <v>4.0804428664467745</v>
      </c>
      <c r="F16" s="237">
        <v>4.2169424057718619</v>
      </c>
      <c r="G16" s="111"/>
      <c r="H16" s="111"/>
    </row>
    <row r="17" spans="1:8" ht="12.75">
      <c r="A17" s="222" t="s">
        <v>29</v>
      </c>
      <c r="B17" s="231"/>
      <c r="C17" s="231"/>
      <c r="D17" s="232"/>
      <c r="E17" s="232"/>
      <c r="F17" s="238"/>
      <c r="G17" s="111"/>
      <c r="H17" s="111"/>
    </row>
    <row r="18" spans="1:8" ht="12.75">
      <c r="A18" s="221" t="s">
        <v>238</v>
      </c>
      <c r="B18" s="228">
        <v>1592</v>
      </c>
      <c r="C18" s="228">
        <v>1342</v>
      </c>
      <c r="D18" s="229">
        <v>-15.703517587939697</v>
      </c>
      <c r="E18" s="229">
        <v>0.20903800500010503</v>
      </c>
      <c r="F18" s="237">
        <v>0.16693618609279762</v>
      </c>
      <c r="G18" s="111"/>
      <c r="H18" s="111"/>
    </row>
    <row r="19" spans="1:8" ht="12" customHeight="1">
      <c r="A19" s="222" t="s">
        <v>239</v>
      </c>
      <c r="B19" s="231"/>
      <c r="C19" s="231"/>
      <c r="D19" s="232"/>
      <c r="E19" s="232"/>
      <c r="F19" s="238"/>
      <c r="G19" s="111"/>
      <c r="H19" s="111"/>
    </row>
    <row r="20" spans="1:8" ht="12.75">
      <c r="A20" s="221" t="s">
        <v>30</v>
      </c>
      <c r="B20" s="239">
        <v>29128</v>
      </c>
      <c r="C20" s="228">
        <v>30137</v>
      </c>
      <c r="D20" s="229">
        <v>3.4640208733864419</v>
      </c>
      <c r="E20" s="229">
        <v>3.8246601819365953</v>
      </c>
      <c r="F20" s="237">
        <v>3.7488493593730561</v>
      </c>
      <c r="G20" s="111"/>
      <c r="H20" s="111"/>
    </row>
    <row r="21" spans="1:8" ht="12" customHeight="1">
      <c r="A21" s="222" t="s">
        <v>31</v>
      </c>
      <c r="B21" s="231"/>
      <c r="C21" s="231"/>
      <c r="D21" s="232"/>
      <c r="E21" s="232"/>
      <c r="F21" s="238"/>
      <c r="G21" s="111"/>
      <c r="H21" s="111"/>
    </row>
    <row r="22" spans="1:8" ht="12.75">
      <c r="A22" s="221" t="s">
        <v>32</v>
      </c>
      <c r="B22" s="228">
        <v>3908</v>
      </c>
      <c r="C22" s="228">
        <v>4047</v>
      </c>
      <c r="D22" s="229">
        <v>3.5568065506653035</v>
      </c>
      <c r="E22" s="229">
        <v>0.51314103237462971</v>
      </c>
      <c r="F22" s="237">
        <v>0.50342082348550821</v>
      </c>
      <c r="G22" s="111"/>
      <c r="H22" s="111"/>
    </row>
    <row r="23" spans="1:8" ht="12.75">
      <c r="A23" s="222" t="s">
        <v>33</v>
      </c>
      <c r="B23" s="231"/>
      <c r="C23" s="231"/>
      <c r="D23" s="232"/>
      <c r="E23" s="232"/>
      <c r="F23" s="238"/>
      <c r="G23" s="111"/>
      <c r="H23" s="111"/>
    </row>
    <row r="24" spans="1:8" ht="12.75">
      <c r="A24" s="221" t="s">
        <v>34</v>
      </c>
      <c r="B24" s="228">
        <v>10909</v>
      </c>
      <c r="C24" s="228">
        <v>11512</v>
      </c>
      <c r="D24" s="229">
        <v>5.5275460628838591</v>
      </c>
      <c r="E24" s="229">
        <v>1.4324092943129059</v>
      </c>
      <c r="F24" s="237">
        <v>1.4320189078243564</v>
      </c>
      <c r="G24" s="111"/>
      <c r="H24" s="111"/>
    </row>
    <row r="25" spans="1:8" ht="12.75">
      <c r="A25" s="222" t="s">
        <v>35</v>
      </c>
      <c r="B25" s="231"/>
      <c r="C25" s="231"/>
      <c r="D25" s="232"/>
      <c r="E25" s="232"/>
      <c r="F25" s="238"/>
      <c r="G25" s="111"/>
      <c r="H25" s="111"/>
    </row>
    <row r="26" spans="1:8" ht="14.25">
      <c r="A26" s="240" t="s">
        <v>10</v>
      </c>
      <c r="B26" s="242">
        <v>761584</v>
      </c>
      <c r="C26" s="242">
        <v>803900</v>
      </c>
      <c r="D26" s="243">
        <v>5.5563142082816874</v>
      </c>
      <c r="E26" s="143">
        <v>100</v>
      </c>
      <c r="F26" s="143">
        <v>100</v>
      </c>
      <c r="G26" s="111"/>
      <c r="H26" s="111"/>
    </row>
    <row r="27" spans="1:8" ht="12.75" thickBot="1">
      <c r="A27" s="116"/>
      <c r="B27" s="365"/>
      <c r="C27" s="365"/>
      <c r="D27" s="117"/>
      <c r="E27" s="117"/>
      <c r="F27" s="117"/>
      <c r="G27" s="112"/>
    </row>
    <row r="28" spans="1:8" ht="15.75" thickBot="1">
      <c r="A28" s="578" t="s">
        <v>198</v>
      </c>
      <c r="B28" s="578"/>
      <c r="C28" s="578"/>
      <c r="D28" s="578"/>
      <c r="E28" s="578"/>
      <c r="F28" s="578"/>
      <c r="G28" s="112"/>
    </row>
    <row r="29" spans="1:8" ht="12.75">
      <c r="A29" s="220" t="s">
        <v>25</v>
      </c>
      <c r="B29" s="205">
        <v>16838</v>
      </c>
      <c r="C29" s="205">
        <v>18155</v>
      </c>
      <c r="D29" s="218">
        <v>7.8215940135408113</v>
      </c>
      <c r="E29" s="218">
        <v>60.57270307216347</v>
      </c>
      <c r="F29" s="218">
        <v>60.175671196552869</v>
      </c>
      <c r="G29" s="111"/>
    </row>
    <row r="30" spans="1:8" ht="12.75">
      <c r="A30" s="117" t="s">
        <v>26</v>
      </c>
      <c r="B30" s="189"/>
      <c r="C30" s="189"/>
      <c r="D30" s="211"/>
      <c r="E30" s="211"/>
      <c r="F30" s="211"/>
      <c r="G30" s="111"/>
    </row>
    <row r="31" spans="1:8" ht="12.75">
      <c r="A31" s="221" t="s">
        <v>27</v>
      </c>
      <c r="B31" s="228">
        <v>7063</v>
      </c>
      <c r="C31" s="228">
        <v>7917</v>
      </c>
      <c r="D31" s="229">
        <v>12.091179385530237</v>
      </c>
      <c r="E31" s="229">
        <v>25.408302755593926</v>
      </c>
      <c r="F31" s="229">
        <v>26.241299303944317</v>
      </c>
      <c r="G31" s="111"/>
    </row>
    <row r="32" spans="1:8" ht="12.75">
      <c r="A32" s="222" t="s">
        <v>28</v>
      </c>
      <c r="B32" s="231"/>
      <c r="C32" s="231"/>
      <c r="D32" s="232"/>
      <c r="E32" s="232"/>
      <c r="F32" s="232"/>
      <c r="G32" s="111"/>
    </row>
    <row r="33" spans="1:7" ht="12.75">
      <c r="A33" s="221" t="s">
        <v>387</v>
      </c>
      <c r="B33" s="228">
        <v>3767</v>
      </c>
      <c r="C33" s="228">
        <v>3972</v>
      </c>
      <c r="D33" s="229">
        <v>5.4419962835147384</v>
      </c>
      <c r="E33" s="229">
        <v>13.551334628390531</v>
      </c>
      <c r="F33" s="229">
        <v>13.165396088829965</v>
      </c>
      <c r="G33" s="111"/>
    </row>
    <row r="34" spans="1:7" ht="12.75">
      <c r="A34" s="222" t="s">
        <v>29</v>
      </c>
      <c r="B34" s="231"/>
      <c r="C34" s="231"/>
      <c r="D34" s="231"/>
      <c r="E34" s="232"/>
      <c r="F34" s="232"/>
      <c r="G34" s="111"/>
    </row>
    <row r="35" spans="1:7" ht="12.75">
      <c r="A35" s="221" t="s">
        <v>238</v>
      </c>
      <c r="B35" s="462">
        <v>10</v>
      </c>
      <c r="C35" s="462">
        <v>7</v>
      </c>
      <c r="D35" s="229">
        <v>-30.000000000000004</v>
      </c>
      <c r="E35" s="229">
        <v>3.5973811065544287E-2</v>
      </c>
      <c r="F35" s="229">
        <v>2.3201856148491878E-2</v>
      </c>
      <c r="G35" s="111"/>
    </row>
    <row r="36" spans="1:7" ht="12.75">
      <c r="A36" s="222" t="s">
        <v>239</v>
      </c>
      <c r="B36" s="231"/>
      <c r="C36" s="231"/>
      <c r="D36" s="231"/>
      <c r="E36" s="232"/>
      <c r="F36" s="232"/>
      <c r="G36" s="111"/>
    </row>
    <row r="37" spans="1:7" ht="12.75">
      <c r="A37" s="221" t="s">
        <v>30</v>
      </c>
      <c r="B37" s="228">
        <v>114</v>
      </c>
      <c r="C37" s="228">
        <v>101</v>
      </c>
      <c r="D37" s="229">
        <v>-11.403508771929827</v>
      </c>
      <c r="E37" s="229">
        <v>0.41010144614720478</v>
      </c>
      <c r="F37" s="229">
        <v>0.33476963871395427</v>
      </c>
      <c r="G37" s="111"/>
    </row>
    <row r="38" spans="1:7" ht="12.75">
      <c r="A38" s="222" t="s">
        <v>31</v>
      </c>
      <c r="B38" s="231"/>
      <c r="C38" s="231"/>
      <c r="D38" s="232"/>
      <c r="E38" s="232"/>
      <c r="F38" s="232"/>
      <c r="G38" s="111"/>
    </row>
    <row r="39" spans="1:7" ht="12.75">
      <c r="A39" s="221" t="s">
        <v>32</v>
      </c>
      <c r="B39" s="228">
        <v>4</v>
      </c>
      <c r="C39" s="228">
        <v>11</v>
      </c>
      <c r="D39" s="229">
        <v>175</v>
      </c>
      <c r="E39" s="229">
        <v>1.4389524426217715E-2</v>
      </c>
      <c r="F39" s="229">
        <v>3.646005966191581E-2</v>
      </c>
      <c r="G39" s="111"/>
    </row>
    <row r="40" spans="1:7" ht="12.75">
      <c r="A40" s="222" t="s">
        <v>33</v>
      </c>
      <c r="B40" s="231"/>
      <c r="C40" s="231"/>
      <c r="D40" s="232"/>
      <c r="E40" s="232"/>
      <c r="F40" s="232"/>
      <c r="G40" s="111"/>
    </row>
    <row r="41" spans="1:7" ht="12.75">
      <c r="A41" s="221" t="s">
        <v>34</v>
      </c>
      <c r="B41" s="228">
        <v>2</v>
      </c>
      <c r="C41" s="228">
        <v>7</v>
      </c>
      <c r="D41" s="229">
        <v>250</v>
      </c>
      <c r="E41" s="229">
        <v>7.1947622131088573E-3</v>
      </c>
      <c r="F41" s="237">
        <v>2.3201856148491878E-2</v>
      </c>
      <c r="G41" s="111"/>
    </row>
    <row r="42" spans="1:7" ht="12.75">
      <c r="A42" s="222" t="s">
        <v>35</v>
      </c>
      <c r="B42" s="231"/>
      <c r="C42" s="231"/>
      <c r="D42" s="232"/>
      <c r="E42" s="232"/>
      <c r="F42" s="238"/>
      <c r="G42" s="111"/>
    </row>
    <row r="43" spans="1:7" ht="14.25">
      <c r="A43" s="223" t="s">
        <v>10</v>
      </c>
      <c r="B43" s="242">
        <v>27798</v>
      </c>
      <c r="C43" s="242">
        <v>30170</v>
      </c>
      <c r="D43" s="243">
        <v>8.5329879847471091</v>
      </c>
      <c r="E43" s="143">
        <v>100</v>
      </c>
      <c r="F43" s="143">
        <v>100</v>
      </c>
      <c r="G43" s="111"/>
    </row>
    <row r="44" spans="1:7">
      <c r="A44" s="178"/>
      <c r="B44" s="178"/>
      <c r="C44" s="397"/>
      <c r="D44" s="178"/>
      <c r="E44" s="178"/>
      <c r="F44" s="178"/>
      <c r="G44" s="112"/>
    </row>
    <row r="45" spans="1:7">
      <c r="A45" s="178"/>
      <c r="B45" s="241"/>
      <c r="C45" s="241"/>
      <c r="D45" s="178"/>
      <c r="E45" s="178"/>
      <c r="F45" s="178"/>
      <c r="G45" s="112"/>
    </row>
    <row r="46" spans="1:7">
      <c r="G46" s="112"/>
    </row>
    <row r="47" spans="1:7">
      <c r="G47" s="11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4"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E52"/>
  <sheetViews>
    <sheetView topLeftCell="A28" zoomScaleNormal="100" workbookViewId="0">
      <selection activeCell="O60" sqref="O60"/>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7" s="93" customFormat="1" ht="15.75" customHeight="1">
      <c r="A2" s="573" t="s">
        <v>254</v>
      </c>
      <c r="B2" s="573"/>
      <c r="C2" s="573"/>
      <c r="D2" s="573"/>
      <c r="E2" s="573"/>
      <c r="F2" s="573"/>
      <c r="G2" s="573"/>
      <c r="H2" s="573"/>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row>
    <row r="3" spans="1:57" s="93" customFormat="1" ht="15.75" customHeight="1">
      <c r="A3" s="574" t="s">
        <v>255</v>
      </c>
      <c r="B3" s="574"/>
      <c r="C3" s="574"/>
      <c r="D3" s="574"/>
      <c r="E3" s="574"/>
      <c r="F3" s="574"/>
      <c r="G3" s="574"/>
      <c r="H3" s="57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row>
    <row r="4" spans="1:57">
      <c r="A4" s="97"/>
      <c r="B4" s="97"/>
      <c r="C4" s="95"/>
      <c r="D4" s="95"/>
      <c r="E4" s="95"/>
      <c r="F4" s="95"/>
      <c r="G4" s="95"/>
      <c r="H4" s="95"/>
    </row>
    <row r="5" spans="1:57" ht="12" customHeight="1">
      <c r="A5" s="131"/>
      <c r="B5" s="101"/>
      <c r="C5" s="130"/>
      <c r="D5" s="130"/>
      <c r="E5" s="192"/>
      <c r="F5" s="131" t="s">
        <v>55</v>
      </c>
      <c r="G5" s="576" t="s">
        <v>13</v>
      </c>
      <c r="H5" s="577"/>
    </row>
    <row r="6" spans="1:57" ht="12" customHeight="1">
      <c r="A6" s="147" t="s">
        <v>58</v>
      </c>
      <c r="B6" s="244"/>
      <c r="C6" s="582" t="s">
        <v>122</v>
      </c>
      <c r="D6" s="582"/>
      <c r="E6" s="577"/>
      <c r="F6" s="131" t="s">
        <v>15</v>
      </c>
      <c r="G6" s="576" t="s">
        <v>15</v>
      </c>
      <c r="H6" s="577"/>
    </row>
    <row r="7" spans="1:57" ht="12" customHeight="1">
      <c r="A7" s="245" t="s">
        <v>38</v>
      </c>
      <c r="B7" s="246"/>
      <c r="C7" s="583" t="s">
        <v>395</v>
      </c>
      <c r="D7" s="583"/>
      <c r="E7" s="580"/>
      <c r="F7" s="133" t="s">
        <v>56</v>
      </c>
      <c r="G7" s="579" t="s">
        <v>19</v>
      </c>
      <c r="H7" s="580"/>
    </row>
    <row r="8" spans="1:57" ht="12" customHeight="1">
      <c r="A8" s="133"/>
      <c r="B8" s="104"/>
      <c r="C8" s="130"/>
      <c r="D8" s="130"/>
      <c r="E8" s="192"/>
      <c r="F8" s="133" t="s">
        <v>20</v>
      </c>
      <c r="G8" s="579" t="s">
        <v>20</v>
      </c>
      <c r="H8" s="580"/>
    </row>
    <row r="9" spans="1:57" ht="19.5" customHeight="1" thickBot="1">
      <c r="A9" s="511" t="s">
        <v>544</v>
      </c>
      <c r="B9" s="106"/>
      <c r="C9" s="107">
        <v>2018</v>
      </c>
      <c r="D9" s="112"/>
      <c r="E9" s="107">
        <v>2019</v>
      </c>
      <c r="F9" s="107" t="s">
        <v>506</v>
      </c>
      <c r="G9" s="107">
        <v>2018</v>
      </c>
      <c r="H9" s="107">
        <v>2019</v>
      </c>
    </row>
    <row r="10" spans="1:57" ht="15.75" thickBot="1">
      <c r="A10" s="578" t="s">
        <v>231</v>
      </c>
      <c r="B10" s="578"/>
      <c r="C10" s="578"/>
      <c r="D10" s="578"/>
      <c r="E10" s="578"/>
      <c r="F10" s="578"/>
      <c r="G10" s="578"/>
      <c r="H10" s="578"/>
    </row>
    <row r="11" spans="1:57" ht="15">
      <c r="A11" s="214" t="s">
        <v>335</v>
      </c>
      <c r="B11" s="201"/>
      <c r="C11" s="260">
        <v>466334.79896000004</v>
      </c>
      <c r="D11" s="260"/>
      <c r="E11" s="260">
        <v>506168.42954000004</v>
      </c>
      <c r="F11" s="261">
        <v>8.541852477841072</v>
      </c>
      <c r="G11" s="261">
        <v>62.778307968381831</v>
      </c>
      <c r="H11" s="261">
        <v>61.436781795225301</v>
      </c>
    </row>
    <row r="12" spans="1:57" ht="15">
      <c r="A12" s="201" t="s">
        <v>36</v>
      </c>
      <c r="B12" s="201"/>
      <c r="C12" s="260">
        <v>125425.43443000001</v>
      </c>
      <c r="D12" s="260"/>
      <c r="E12" s="260">
        <v>159920.85862000001</v>
      </c>
      <c r="F12" s="261">
        <v>27.502734470696154</v>
      </c>
      <c r="G12" s="261">
        <v>16.884857332703614</v>
      </c>
      <c r="H12" s="261">
        <v>19.410580198513923</v>
      </c>
    </row>
    <row r="13" spans="1:57" ht="14.25" customHeight="1">
      <c r="A13" s="536" t="s">
        <v>37</v>
      </c>
      <c r="B13" s="248"/>
      <c r="C13" s="262">
        <v>151067.68607999998</v>
      </c>
      <c r="D13" s="262"/>
      <c r="E13" s="262">
        <v>157795.71158999999</v>
      </c>
      <c r="F13" s="263">
        <v>4.4536496749126631</v>
      </c>
      <c r="G13" s="264">
        <v>20.336834698914547</v>
      </c>
      <c r="H13" s="264">
        <v>19.152638006260773</v>
      </c>
    </row>
    <row r="14" spans="1:57" ht="14.25">
      <c r="A14" s="102" t="s">
        <v>10</v>
      </c>
      <c r="B14" s="249"/>
      <c r="C14" s="265">
        <v>742827.91947000008</v>
      </c>
      <c r="D14" s="265"/>
      <c r="E14" s="265">
        <v>823884.99975000008</v>
      </c>
      <c r="F14" s="194">
        <v>10.911959305168995</v>
      </c>
      <c r="G14" s="194">
        <v>100</v>
      </c>
      <c r="H14" s="194">
        <v>100</v>
      </c>
    </row>
    <row r="15" spans="1:57" s="112" customFormat="1" ht="14.25">
      <c r="A15" s="250"/>
      <c r="B15" s="250"/>
      <c r="C15" s="251"/>
      <c r="D15" s="251"/>
      <c r="E15" s="251"/>
      <c r="F15" s="252"/>
      <c r="G15" s="252"/>
      <c r="H15" s="252"/>
    </row>
    <row r="16" spans="1:57" ht="26.25" customHeight="1" thickBot="1">
      <c r="A16" s="147" t="s">
        <v>58</v>
      </c>
      <c r="B16" s="253" t="s">
        <v>410</v>
      </c>
      <c r="C16" s="254" t="s">
        <v>122</v>
      </c>
      <c r="D16" s="253" t="s">
        <v>410</v>
      </c>
      <c r="E16" s="253" t="s">
        <v>122</v>
      </c>
      <c r="F16" s="255" t="s">
        <v>309</v>
      </c>
      <c r="G16" s="183" t="s">
        <v>305</v>
      </c>
      <c r="H16" s="184"/>
    </row>
    <row r="17" spans="1:8" ht="24.75" customHeight="1">
      <c r="A17" s="245" t="s">
        <v>38</v>
      </c>
      <c r="B17" s="256" t="s">
        <v>307</v>
      </c>
      <c r="C17" s="257" t="s">
        <v>24</v>
      </c>
      <c r="D17" s="256" t="s">
        <v>307</v>
      </c>
      <c r="E17" s="256" t="s">
        <v>24</v>
      </c>
      <c r="F17" s="258" t="s">
        <v>308</v>
      </c>
      <c r="G17" s="579" t="s">
        <v>306</v>
      </c>
      <c r="H17" s="580"/>
    </row>
    <row r="18" spans="1:8" s="112" customFormat="1" ht="27" customHeight="1" thickBot="1">
      <c r="A18" s="511" t="s">
        <v>544</v>
      </c>
      <c r="B18" s="106"/>
      <c r="C18" s="107">
        <v>2018</v>
      </c>
      <c r="E18" s="107">
        <v>2019</v>
      </c>
      <c r="F18" s="107" t="s">
        <v>506</v>
      </c>
      <c r="G18" s="107">
        <v>2018</v>
      </c>
      <c r="H18" s="107">
        <v>2019</v>
      </c>
    </row>
    <row r="19" spans="1:8" ht="15.75" thickBot="1">
      <c r="A19" s="578" t="s">
        <v>304</v>
      </c>
      <c r="B19" s="578"/>
      <c r="C19" s="578"/>
      <c r="D19" s="578"/>
      <c r="E19" s="578"/>
      <c r="F19" s="578"/>
      <c r="G19" s="578"/>
      <c r="H19" s="578"/>
    </row>
    <row r="20" spans="1:8" ht="15">
      <c r="A20" s="201" t="s">
        <v>37</v>
      </c>
      <c r="B20" s="260">
        <v>577</v>
      </c>
      <c r="C20" s="260">
        <v>43946.654459999998</v>
      </c>
      <c r="D20" s="260">
        <v>468</v>
      </c>
      <c r="E20" s="260">
        <v>169790.20262999999</v>
      </c>
      <c r="F20" s="266">
        <v>286.35524072609917</v>
      </c>
      <c r="G20" s="261">
        <v>27.60988611550842</v>
      </c>
      <c r="H20" s="261">
        <v>62.286739143379208</v>
      </c>
    </row>
    <row r="21" spans="1:8" ht="15">
      <c r="A21" s="214" t="s">
        <v>335</v>
      </c>
      <c r="B21" s="260">
        <v>119</v>
      </c>
      <c r="C21" s="260">
        <v>86323.745120000007</v>
      </c>
      <c r="D21" s="277">
        <v>116</v>
      </c>
      <c r="E21" s="277">
        <v>57090.410649999998</v>
      </c>
      <c r="F21" s="261">
        <v>-33.864766211616846</v>
      </c>
      <c r="G21" s="261">
        <v>54.23367947147657</v>
      </c>
      <c r="H21" s="261">
        <v>20.943349266706441</v>
      </c>
    </row>
    <row r="22" spans="1:8" ht="16.5" customHeight="1">
      <c r="A22" s="248" t="s">
        <v>36</v>
      </c>
      <c r="B22" s="262">
        <v>444</v>
      </c>
      <c r="C22" s="262">
        <v>28899.595819999999</v>
      </c>
      <c r="D22" s="262">
        <v>797</v>
      </c>
      <c r="E22" s="262">
        <v>45713.850590000002</v>
      </c>
      <c r="F22" s="554">
        <v>58.181626050159771</v>
      </c>
      <c r="G22" s="264">
        <v>18.156434413015003</v>
      </c>
      <c r="H22" s="264">
        <v>16.769911589914347</v>
      </c>
    </row>
    <row r="23" spans="1:8" ht="14.25">
      <c r="A23" s="102" t="s">
        <v>10</v>
      </c>
      <c r="B23" s="265">
        <v>1140</v>
      </c>
      <c r="C23" s="265">
        <v>159169.99540000001</v>
      </c>
      <c r="D23" s="265">
        <v>1381</v>
      </c>
      <c r="E23" s="265">
        <v>272594.46386999998</v>
      </c>
      <c r="F23" s="194">
        <v>71.2599558635157</v>
      </c>
      <c r="G23" s="194">
        <v>100</v>
      </c>
      <c r="H23" s="194">
        <v>100</v>
      </c>
    </row>
    <row r="24" spans="1:8" ht="14.25">
      <c r="A24" s="259"/>
      <c r="B24" s="251"/>
      <c r="C24" s="251"/>
      <c r="D24" s="251"/>
      <c r="E24" s="251"/>
      <c r="F24" s="451"/>
      <c r="G24" s="252"/>
      <c r="H24" s="252"/>
    </row>
    <row r="25" spans="1:8">
      <c r="A25" s="178"/>
      <c r="B25" s="178"/>
      <c r="C25" s="178"/>
      <c r="D25" s="178"/>
      <c r="E25" s="178"/>
      <c r="F25" s="178"/>
      <c r="G25" s="178"/>
      <c r="H25" s="178"/>
    </row>
    <row r="26" spans="1:8" ht="13.5">
      <c r="A26" s="186" t="s">
        <v>218</v>
      </c>
      <c r="B26" s="186"/>
      <c r="C26" s="178"/>
      <c r="D26" s="178"/>
      <c r="E26" s="178"/>
      <c r="F26" s="178"/>
      <c r="G26" s="178"/>
      <c r="H26" s="178"/>
    </row>
    <row r="27" spans="1:8">
      <c r="A27" s="178"/>
      <c r="B27" s="178"/>
      <c r="C27" s="178"/>
      <c r="D27" s="178"/>
      <c r="E27" s="178"/>
      <c r="F27" s="178"/>
      <c r="G27" s="178"/>
      <c r="H27" s="178"/>
    </row>
    <row r="28" spans="1:8" ht="14.25">
      <c r="A28" s="445">
        <v>2018</v>
      </c>
      <c r="B28" s="445"/>
      <c r="E28" s="446">
        <v>2019</v>
      </c>
      <c r="F28" s="161"/>
      <c r="G28" s="161"/>
      <c r="H28" s="161"/>
    </row>
    <row r="30" spans="1:8" s="155" customFormat="1" ht="14.25">
      <c r="A30" s="388"/>
    </row>
    <row r="40" spans="1:8">
      <c r="A40" s="461"/>
    </row>
    <row r="45" spans="1:8" ht="13.5">
      <c r="A45" s="186" t="s">
        <v>219</v>
      </c>
      <c r="B45" s="186"/>
    </row>
    <row r="46" spans="1:8" ht="14.25">
      <c r="A46" s="445">
        <v>2018</v>
      </c>
      <c r="B46" s="445"/>
      <c r="E46" s="446">
        <v>2019</v>
      </c>
      <c r="F46" s="161"/>
      <c r="G46" s="161"/>
      <c r="H46" s="161"/>
    </row>
    <row r="52" spans="1:2">
      <c r="A52" s="178"/>
      <c r="B52" s="178"/>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4"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BB38"/>
  <sheetViews>
    <sheetView zoomScaleNormal="100" workbookViewId="0">
      <selection activeCell="L32" sqref="L32"/>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54" s="93" customFormat="1" ht="14.25" customHeight="1">
      <c r="A2" s="575" t="s">
        <v>256</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5.75" customHeight="1">
      <c r="A3" s="574" t="s">
        <v>278</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c r="A4" s="97"/>
      <c r="B4" s="95"/>
      <c r="C4" s="95"/>
      <c r="D4" s="95"/>
      <c r="E4" s="95"/>
      <c r="F4" s="95"/>
    </row>
    <row r="5" spans="1:54" ht="12" customHeight="1">
      <c r="A5" s="131"/>
      <c r="B5" s="130"/>
      <c r="C5" s="192"/>
      <c r="D5" s="131" t="s">
        <v>55</v>
      </c>
      <c r="E5" s="576" t="s">
        <v>13</v>
      </c>
      <c r="F5" s="577"/>
    </row>
    <row r="6" spans="1:54" ht="12" customHeight="1">
      <c r="A6" s="147" t="s">
        <v>58</v>
      </c>
      <c r="B6" s="588" t="s">
        <v>122</v>
      </c>
      <c r="C6" s="589"/>
      <c r="D6" s="131" t="s">
        <v>15</v>
      </c>
      <c r="E6" s="576" t="s">
        <v>15</v>
      </c>
      <c r="F6" s="577"/>
    </row>
    <row r="7" spans="1:54" ht="12" customHeight="1">
      <c r="A7" s="245" t="s">
        <v>38</v>
      </c>
      <c r="B7" s="590" t="s">
        <v>401</v>
      </c>
      <c r="C7" s="591"/>
      <c r="D7" s="133" t="s">
        <v>56</v>
      </c>
      <c r="E7" s="579" t="s">
        <v>19</v>
      </c>
      <c r="F7" s="580"/>
    </row>
    <row r="8" spans="1:54" ht="12" customHeight="1">
      <c r="A8" s="133"/>
      <c r="B8" s="130"/>
      <c r="C8" s="192"/>
      <c r="D8" s="133" t="s">
        <v>20</v>
      </c>
      <c r="E8" s="579" t="s">
        <v>20</v>
      </c>
      <c r="F8" s="580"/>
    </row>
    <row r="9" spans="1:54" ht="18.75" customHeight="1" thickBot="1">
      <c r="A9" s="511" t="s">
        <v>544</v>
      </c>
      <c r="B9" s="107">
        <v>2018</v>
      </c>
      <c r="C9" s="107">
        <v>2019</v>
      </c>
      <c r="D9" s="107" t="s">
        <v>506</v>
      </c>
      <c r="E9" s="107">
        <v>2018</v>
      </c>
      <c r="F9" s="107">
        <v>2019</v>
      </c>
    </row>
    <row r="10" spans="1:54" ht="15.75" thickBot="1">
      <c r="A10" s="578" t="s">
        <v>231</v>
      </c>
      <c r="B10" s="578"/>
      <c r="C10" s="578"/>
      <c r="D10" s="578"/>
      <c r="E10" s="578"/>
      <c r="F10" s="578"/>
    </row>
    <row r="11" spans="1:54" ht="15" customHeight="1">
      <c r="A11" s="267" t="s">
        <v>334</v>
      </c>
      <c r="B11" s="209">
        <v>2643857.8505700002</v>
      </c>
      <c r="C11" s="209">
        <v>2628979.0028400002</v>
      </c>
      <c r="D11" s="208">
        <v>-0.56277033679371646</v>
      </c>
      <c r="E11" s="208">
        <v>25.622435289166301</v>
      </c>
      <c r="F11" s="208">
        <v>25.034447514355325</v>
      </c>
    </row>
    <row r="12" spans="1:54" s="112" customFormat="1" ht="15" customHeight="1">
      <c r="A12" s="267" t="s">
        <v>43</v>
      </c>
      <c r="B12" s="209">
        <v>1585385.42267</v>
      </c>
      <c r="C12" s="209">
        <v>1516727.50783</v>
      </c>
      <c r="D12" s="208">
        <v>-4.3306765571472834</v>
      </c>
      <c r="E12" s="208">
        <v>15.364455162365061</v>
      </c>
      <c r="F12" s="208">
        <v>14.443034785493102</v>
      </c>
    </row>
    <row r="13" spans="1:54" s="112" customFormat="1" ht="15" customHeight="1">
      <c r="A13" s="267" t="s">
        <v>45</v>
      </c>
      <c r="B13" s="209">
        <v>1461330.2659700001</v>
      </c>
      <c r="C13" s="209">
        <v>1513903.6206200002</v>
      </c>
      <c r="D13" s="208">
        <v>3.5976367474400472</v>
      </c>
      <c r="E13" s="208">
        <v>14.162198685471704</v>
      </c>
      <c r="F13" s="208">
        <v>14.416144324949739</v>
      </c>
    </row>
    <row r="14" spans="1:54" s="112" customFormat="1" ht="15" customHeight="1">
      <c r="A14" s="267" t="s">
        <v>423</v>
      </c>
      <c r="B14" s="209">
        <v>1438052.5237799999</v>
      </c>
      <c r="C14" s="209">
        <v>1462084.58415</v>
      </c>
      <c r="D14" s="553">
        <v>1.6711531722659601</v>
      </c>
      <c r="E14" s="209">
        <v>13.936606964338669</v>
      </c>
      <c r="F14" s="552">
        <v>13.922697649509846</v>
      </c>
    </row>
    <row r="15" spans="1:54" s="112" customFormat="1" ht="15" customHeight="1">
      <c r="A15" s="528" t="s">
        <v>343</v>
      </c>
      <c r="B15" s="209">
        <v>1118556.9538500002</v>
      </c>
      <c r="C15" s="209">
        <v>1208724.1282500001</v>
      </c>
      <c r="D15" s="208">
        <v>8.0610266727724866</v>
      </c>
      <c r="E15" s="208">
        <v>10.840277649983959</v>
      </c>
      <c r="F15" s="208">
        <v>11.510073193936092</v>
      </c>
    </row>
    <row r="16" spans="1:54" s="112" customFormat="1" ht="15" customHeight="1">
      <c r="A16" s="267" t="s">
        <v>375</v>
      </c>
      <c r="B16" s="209">
        <v>704353.62527999992</v>
      </c>
      <c r="C16" s="209">
        <v>777043.41943000001</v>
      </c>
      <c r="D16" s="208">
        <v>10.320070990066089</v>
      </c>
      <c r="E16" s="208">
        <v>6.8261064718496884</v>
      </c>
      <c r="F16" s="208">
        <v>7.3993944718011226</v>
      </c>
    </row>
    <row r="17" spans="1:6" s="112" customFormat="1" ht="15" customHeight="1">
      <c r="A17" s="267" t="s">
        <v>36</v>
      </c>
      <c r="B17" s="206">
        <v>729359.42840999993</v>
      </c>
      <c r="C17" s="206">
        <v>726528.50155999989</v>
      </c>
      <c r="D17" s="207">
        <v>-0.38813878860405326</v>
      </c>
      <c r="E17" s="207">
        <v>7.0684453602335422</v>
      </c>
      <c r="F17" s="207">
        <v>6.9183662632295198</v>
      </c>
    </row>
    <row r="18" spans="1:6" s="112" customFormat="1" ht="15" customHeight="1">
      <c r="A18" s="437" t="s">
        <v>41</v>
      </c>
      <c r="B18" s="529">
        <v>637630.72340000002</v>
      </c>
      <c r="C18" s="529">
        <v>667455.29812000005</v>
      </c>
      <c r="D18" s="535">
        <v>4.6774055304249273</v>
      </c>
      <c r="E18" s="535">
        <v>6.1794744165910789</v>
      </c>
      <c r="F18" s="535">
        <v>6.3558417967252447</v>
      </c>
    </row>
    <row r="19" spans="1:6" ht="15" customHeight="1">
      <c r="A19" s="268" t="s">
        <v>10</v>
      </c>
      <c r="B19" s="265">
        <v>10318526.79393</v>
      </c>
      <c r="C19" s="265">
        <v>10501446.062800001</v>
      </c>
      <c r="D19" s="194">
        <v>1.7727265967619088</v>
      </c>
      <c r="E19" s="194">
        <v>100</v>
      </c>
      <c r="F19" s="194">
        <v>99.999999999999972</v>
      </c>
    </row>
    <row r="20" spans="1:6" ht="14.25">
      <c r="A20" s="120"/>
      <c r="B20" s="251"/>
      <c r="C20" s="251"/>
      <c r="D20" s="176"/>
      <c r="E20" s="177"/>
      <c r="F20" s="177"/>
    </row>
    <row r="21" spans="1:6" ht="13.5">
      <c r="A21" s="186" t="s">
        <v>411</v>
      </c>
      <c r="B21" s="117"/>
      <c r="C21" s="117"/>
      <c r="D21" s="117"/>
      <c r="E21" s="117"/>
      <c r="F21" s="117"/>
    </row>
    <row r="22" spans="1:6" ht="14.25">
      <c r="A22" s="596">
        <v>2018</v>
      </c>
      <c r="B22" s="596"/>
      <c r="C22" s="596"/>
      <c r="D22" s="596"/>
      <c r="E22" s="596"/>
      <c r="F22" s="596"/>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88"/>
      <c r="B29" s="391"/>
      <c r="C29" s="391"/>
      <c r="D29" s="392"/>
      <c r="E29" s="393"/>
      <c r="F29" s="393"/>
    </row>
    <row r="30" spans="1:6" ht="15">
      <c r="A30" s="272"/>
      <c r="B30" s="225"/>
      <c r="C30" s="225"/>
      <c r="D30" s="271"/>
      <c r="E30" s="226"/>
      <c r="F30" s="226"/>
    </row>
    <row r="31" spans="1:6" ht="14.25">
      <c r="A31" s="120"/>
      <c r="B31" s="251"/>
      <c r="C31" s="251"/>
      <c r="D31" s="176"/>
      <c r="E31" s="177"/>
      <c r="F31" s="177"/>
    </row>
    <row r="37" spans="1:1" ht="14.25">
      <c r="A37" s="162">
        <v>2019</v>
      </c>
    </row>
    <row r="38" spans="1:1">
      <c r="A38" s="461"/>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4"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L25" sqref="L25"/>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73" t="s">
        <v>302</v>
      </c>
      <c r="B2" s="573"/>
      <c r="C2" s="573"/>
      <c r="D2" s="573"/>
      <c r="E2" s="573"/>
      <c r="F2" s="573"/>
      <c r="G2" s="573"/>
      <c r="H2" s="573"/>
    </row>
    <row r="3" spans="1:8" ht="15.75">
      <c r="A3" s="574" t="s">
        <v>303</v>
      </c>
      <c r="B3" s="574"/>
      <c r="C3" s="574"/>
      <c r="D3" s="574"/>
      <c r="E3" s="574"/>
      <c r="F3" s="574"/>
      <c r="G3" s="574"/>
      <c r="H3" s="574"/>
    </row>
    <row r="6" spans="1:8" ht="14.25" customHeight="1">
      <c r="A6" s="131"/>
      <c r="B6" s="131"/>
      <c r="C6" s="130"/>
      <c r="D6" s="273"/>
      <c r="E6" s="192"/>
      <c r="F6" s="255" t="s">
        <v>310</v>
      </c>
      <c r="G6" s="576" t="s">
        <v>13</v>
      </c>
      <c r="H6" s="577"/>
    </row>
    <row r="7" spans="1:8">
      <c r="A7" s="274" t="s">
        <v>58</v>
      </c>
      <c r="B7" s="131" t="s">
        <v>300</v>
      </c>
      <c r="C7" s="183" t="s">
        <v>122</v>
      </c>
      <c r="D7" s="131" t="s">
        <v>300</v>
      </c>
      <c r="E7" s="183" t="s">
        <v>122</v>
      </c>
      <c r="F7" s="131" t="s">
        <v>311</v>
      </c>
      <c r="G7" s="576" t="s">
        <v>16</v>
      </c>
      <c r="H7" s="577"/>
    </row>
    <row r="8" spans="1:8" ht="15" customHeight="1">
      <c r="A8" s="275" t="s">
        <v>38</v>
      </c>
      <c r="B8" s="133" t="s">
        <v>301</v>
      </c>
      <c r="C8" s="276" t="s">
        <v>401</v>
      </c>
      <c r="D8" s="133" t="s">
        <v>301</v>
      </c>
      <c r="E8" s="276" t="s">
        <v>401</v>
      </c>
      <c r="F8" s="133" t="s">
        <v>312</v>
      </c>
      <c r="G8" s="579" t="s">
        <v>19</v>
      </c>
      <c r="H8" s="580"/>
    </row>
    <row r="9" spans="1:8">
      <c r="A9" s="133"/>
      <c r="B9" s="133"/>
      <c r="C9" s="130"/>
      <c r="D9" s="273"/>
      <c r="E9" s="192"/>
      <c r="F9" s="133" t="s">
        <v>20</v>
      </c>
      <c r="G9" s="579" t="s">
        <v>20</v>
      </c>
      <c r="H9" s="580"/>
    </row>
    <row r="10" spans="1:8" ht="21" customHeight="1" thickBot="1">
      <c r="A10" s="511" t="s">
        <v>544</v>
      </c>
      <c r="B10" s="106"/>
      <c r="C10" s="107">
        <v>2018</v>
      </c>
      <c r="D10" s="112"/>
      <c r="E10" s="107">
        <v>2019</v>
      </c>
      <c r="F10" s="107" t="s">
        <v>506</v>
      </c>
      <c r="G10" s="107">
        <v>2018</v>
      </c>
      <c r="H10" s="107">
        <v>2019</v>
      </c>
    </row>
    <row r="11" spans="1:8" ht="15.75" thickBot="1">
      <c r="A11" s="578" t="s">
        <v>304</v>
      </c>
      <c r="B11" s="578"/>
      <c r="C11" s="578"/>
      <c r="D11" s="578"/>
      <c r="E11" s="578"/>
      <c r="F11" s="578"/>
      <c r="G11" s="578"/>
      <c r="H11" s="578"/>
    </row>
    <row r="12" spans="1:8" ht="15.75" customHeight="1">
      <c r="A12" s="214" t="s">
        <v>334</v>
      </c>
      <c r="B12" s="209">
        <v>9605</v>
      </c>
      <c r="C12" s="209">
        <v>688914.39564999996</v>
      </c>
      <c r="D12" s="209">
        <v>11191</v>
      </c>
      <c r="E12" s="209">
        <v>1217943.3563599999</v>
      </c>
      <c r="F12" s="208">
        <v>76.791683270147672</v>
      </c>
      <c r="G12" s="208">
        <v>23.756820917293236</v>
      </c>
      <c r="H12" s="208">
        <v>37.606076398378512</v>
      </c>
    </row>
    <row r="13" spans="1:8" s="187" customFormat="1" ht="15.75" customHeight="1">
      <c r="A13" s="267" t="s">
        <v>423</v>
      </c>
      <c r="B13" s="209">
        <v>3725</v>
      </c>
      <c r="C13" s="549">
        <v>668462.05727999995</v>
      </c>
      <c r="D13" s="550">
        <v>3454</v>
      </c>
      <c r="E13" s="550">
        <v>499689.61202999996</v>
      </c>
      <c r="F13" s="549">
        <v>-25.247872098641189</v>
      </c>
      <c r="G13" s="549">
        <v>23.051533666708877</v>
      </c>
      <c r="H13" s="549">
        <v>15.428768199563086</v>
      </c>
    </row>
    <row r="14" spans="1:8" s="187" customFormat="1" ht="15.75" customHeight="1">
      <c r="A14" s="267" t="s">
        <v>45</v>
      </c>
      <c r="B14" s="209">
        <v>3163</v>
      </c>
      <c r="C14" s="209">
        <v>379241.39143000002</v>
      </c>
      <c r="D14" s="209">
        <v>3091</v>
      </c>
      <c r="E14" s="209">
        <v>342385.71148</v>
      </c>
      <c r="F14" s="208">
        <v>-9.7182640879543314</v>
      </c>
      <c r="G14" s="208">
        <v>13.077923581676599</v>
      </c>
      <c r="H14" s="208">
        <v>10.571742237759896</v>
      </c>
    </row>
    <row r="15" spans="1:8" s="187" customFormat="1" ht="15.75" customHeight="1">
      <c r="A15" s="267" t="s">
        <v>43</v>
      </c>
      <c r="B15" s="209">
        <v>2127</v>
      </c>
      <c r="C15" s="209">
        <v>354586.31225000002</v>
      </c>
      <c r="D15" s="209">
        <v>3297</v>
      </c>
      <c r="E15" s="209">
        <v>328013.98926999996</v>
      </c>
      <c r="F15" s="208">
        <v>-7.4938941696275352</v>
      </c>
      <c r="G15" s="208">
        <v>12.227707205767798</v>
      </c>
      <c r="H15" s="208">
        <v>10.127990826347144</v>
      </c>
    </row>
    <row r="16" spans="1:8" s="187" customFormat="1" ht="15.75" customHeight="1">
      <c r="A16" s="267" t="s">
        <v>343</v>
      </c>
      <c r="B16" s="209">
        <v>6659</v>
      </c>
      <c r="C16" s="209">
        <v>318696.31682999997</v>
      </c>
      <c r="D16" s="209">
        <v>6334</v>
      </c>
      <c r="E16" s="209">
        <v>298991.32848999999</v>
      </c>
      <c r="F16" s="208">
        <v>-6.1829984531986515</v>
      </c>
      <c r="G16" s="208">
        <v>10.990061136387949</v>
      </c>
      <c r="H16" s="208">
        <v>9.2318667226459699</v>
      </c>
    </row>
    <row r="17" spans="1:8" s="187" customFormat="1" ht="15.75" customHeight="1">
      <c r="A17" s="267" t="s">
        <v>375</v>
      </c>
      <c r="B17" s="209">
        <v>1189</v>
      </c>
      <c r="C17" s="209">
        <v>190209.28482</v>
      </c>
      <c r="D17" s="209">
        <v>1301</v>
      </c>
      <c r="E17" s="209">
        <v>237618.16788999998</v>
      </c>
      <c r="F17" s="208">
        <v>24.924589309540934</v>
      </c>
      <c r="G17" s="208">
        <v>6.5592589511961714</v>
      </c>
      <c r="H17" s="208">
        <v>7.3368658145320191</v>
      </c>
    </row>
    <row r="18" spans="1:8" s="187" customFormat="1" ht="15.75" customHeight="1">
      <c r="A18" s="267" t="s">
        <v>36</v>
      </c>
      <c r="B18" s="206">
        <v>648</v>
      </c>
      <c r="C18" s="206">
        <v>161281.10444</v>
      </c>
      <c r="D18" s="206">
        <v>730</v>
      </c>
      <c r="E18" s="209">
        <v>166292.95871000001</v>
      </c>
      <c r="F18" s="207">
        <v>3.1075272502641749</v>
      </c>
      <c r="G18" s="207">
        <v>5.5616871119513345</v>
      </c>
      <c r="H18" s="207">
        <v>5.1345784490754403</v>
      </c>
    </row>
    <row r="19" spans="1:8" s="187" customFormat="1">
      <c r="A19" s="437" t="s">
        <v>41</v>
      </c>
      <c r="B19" s="530">
        <v>682</v>
      </c>
      <c r="C19" s="530">
        <v>138468.5</v>
      </c>
      <c r="D19" s="530">
        <v>772</v>
      </c>
      <c r="E19" s="530">
        <v>147752.53746000002</v>
      </c>
      <c r="F19" s="551">
        <v>6.704801063057686</v>
      </c>
      <c r="G19" s="551">
        <v>4.7750074290180331</v>
      </c>
      <c r="H19" s="551">
        <v>4.5621113516979399</v>
      </c>
    </row>
    <row r="20" spans="1:8" ht="14.25">
      <c r="A20" s="102" t="s">
        <v>10</v>
      </c>
      <c r="B20" s="265">
        <f>SUM(B12:B19)</f>
        <v>27798</v>
      </c>
      <c r="C20" s="265">
        <f>SUM(C12:C19)</f>
        <v>2899859.3626999999</v>
      </c>
      <c r="D20" s="265">
        <v>30170</v>
      </c>
      <c r="E20" s="265">
        <f>SUM(E12:E19)</f>
        <v>3238687.6616900004</v>
      </c>
      <c r="F20" s="419">
        <f>(E20/C20-1)*100</f>
        <v>11.684301085364513</v>
      </c>
      <c r="G20" s="265">
        <f>SUM(G12:G19)</f>
        <v>100</v>
      </c>
      <c r="H20" s="265">
        <f>SUM(H12:H19)</f>
        <v>100</v>
      </c>
    </row>
    <row r="21" spans="1:8">
      <c r="B21" s="282"/>
      <c r="C21" s="282"/>
      <c r="D21" s="282"/>
      <c r="E21" s="282"/>
    </row>
    <row r="22" spans="1:8" s="96" customFormat="1" ht="13.5">
      <c r="A22" s="186" t="s">
        <v>508</v>
      </c>
      <c r="B22" s="117"/>
      <c r="C22" s="117"/>
      <c r="D22" s="117"/>
      <c r="E22" s="117"/>
      <c r="F22" s="117"/>
      <c r="G22" s="112"/>
      <c r="H22" s="112"/>
    </row>
    <row r="23" spans="1:8" s="96" customFormat="1" ht="14.25">
      <c r="A23" s="596">
        <v>2018</v>
      </c>
      <c r="B23" s="596"/>
      <c r="C23" s="596"/>
      <c r="D23" s="596"/>
      <c r="E23" s="596"/>
      <c r="F23" s="596"/>
      <c r="G23" s="112"/>
      <c r="H23" s="112"/>
    </row>
    <row r="24" spans="1:8" s="96" customFormat="1" ht="15">
      <c r="A24" s="270"/>
      <c r="B24" s="225"/>
      <c r="C24" s="225"/>
      <c r="D24" s="271"/>
      <c r="E24" s="226"/>
      <c r="F24" s="226"/>
      <c r="G24" s="112"/>
      <c r="H24" s="112"/>
    </row>
    <row r="25" spans="1:8" s="96" customFormat="1" ht="15">
      <c r="A25" s="270"/>
      <c r="B25" s="225"/>
      <c r="C25" s="225"/>
      <c r="D25" s="271"/>
      <c r="E25" s="226"/>
      <c r="F25" s="226"/>
    </row>
    <row r="26" spans="1:8" s="96" customFormat="1" ht="15">
      <c r="A26" s="272"/>
      <c r="B26" s="225"/>
      <c r="C26" s="225"/>
      <c r="D26" s="271"/>
      <c r="E26" s="226"/>
      <c r="F26" s="226"/>
    </row>
    <row r="27" spans="1:8" s="96" customFormat="1" ht="15">
      <c r="A27" s="270"/>
      <c r="B27" s="225"/>
      <c r="C27" s="225"/>
      <c r="D27" s="271"/>
      <c r="E27" s="226"/>
      <c r="F27" s="226"/>
    </row>
    <row r="28" spans="1:8" s="96" customFormat="1" ht="15">
      <c r="A28" s="270"/>
      <c r="B28" s="225"/>
      <c r="C28" s="225"/>
      <c r="D28" s="271"/>
      <c r="E28" s="226"/>
      <c r="F28" s="226"/>
    </row>
    <row r="29" spans="1:8" s="96" customFormat="1" ht="15">
      <c r="A29" s="352"/>
      <c r="B29" s="225"/>
      <c r="C29" s="225"/>
      <c r="D29" s="271"/>
      <c r="E29" s="226"/>
      <c r="F29" s="226"/>
    </row>
    <row r="30" spans="1:8" s="96" customFormat="1" ht="15">
      <c r="A30" s="270"/>
      <c r="B30" s="225"/>
      <c r="C30" s="225"/>
      <c r="D30" s="271"/>
      <c r="E30" s="226"/>
      <c r="F30" s="226"/>
    </row>
    <row r="31" spans="1:8" s="96" customFormat="1" ht="15">
      <c r="A31" s="272"/>
      <c r="B31" s="225"/>
      <c r="C31" s="225"/>
      <c r="D31" s="271"/>
      <c r="E31" s="226"/>
      <c r="F31" s="226"/>
    </row>
    <row r="32" spans="1:8" s="96" customFormat="1" ht="14.25">
      <c r="A32" s="120"/>
      <c r="B32" s="251"/>
      <c r="C32" s="251"/>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493">
        <v>2019</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5"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D5276"/>
  <sheetViews>
    <sheetView topLeftCell="A4" zoomScaleNormal="100" workbookViewId="0">
      <selection activeCell="F19" sqref="F19"/>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99" t="s">
        <v>257</v>
      </c>
      <c r="B2" s="599"/>
      <c r="C2" s="599"/>
      <c r="D2" s="599"/>
      <c r="E2" s="599"/>
    </row>
    <row r="3" spans="1:5" s="11" customFormat="1" ht="15.75">
      <c r="A3" s="600" t="s">
        <v>258</v>
      </c>
      <c r="B3" s="600"/>
      <c r="C3" s="600"/>
      <c r="D3" s="600"/>
      <c r="E3" s="600"/>
    </row>
    <row r="4" spans="1:5" s="11" customFormat="1"/>
    <row r="5" spans="1:5" s="11" customFormat="1" ht="14.25">
      <c r="A5" s="68"/>
      <c r="B5" s="601" t="s">
        <v>140</v>
      </c>
      <c r="C5" s="602"/>
      <c r="D5" s="602"/>
      <c r="E5" s="603"/>
    </row>
    <row r="6" spans="1:5" s="11" customFormat="1" ht="3.75" customHeight="1">
      <c r="A6" s="68"/>
      <c r="B6" s="65"/>
      <c r="C6" s="66"/>
      <c r="D6" s="66"/>
      <c r="E6" s="67"/>
    </row>
    <row r="7" spans="1:5" s="11" customFormat="1" ht="10.5" customHeight="1">
      <c r="A7" s="69"/>
      <c r="B7" s="604" t="s">
        <v>412</v>
      </c>
      <c r="C7" s="605"/>
      <c r="D7" s="605"/>
      <c r="E7" s="606"/>
    </row>
    <row r="8" spans="1:5" s="11" customFormat="1" ht="98.25" customHeight="1">
      <c r="A8" s="413" t="s">
        <v>385</v>
      </c>
      <c r="B8" s="71" t="s">
        <v>141</v>
      </c>
      <c r="C8" s="72" t="s">
        <v>142</v>
      </c>
      <c r="D8" s="64" t="s">
        <v>138</v>
      </c>
      <c r="E8" s="77" t="s">
        <v>241</v>
      </c>
    </row>
    <row r="9" spans="1:5" s="11" customFormat="1" ht="15.75" customHeight="1" thickBot="1">
      <c r="A9" s="597" t="s">
        <v>545</v>
      </c>
      <c r="B9" s="598"/>
      <c r="C9" s="598"/>
      <c r="D9" s="598"/>
      <c r="E9" s="598"/>
    </row>
    <row r="10" spans="1:5" s="11" customFormat="1" ht="15.75" thickBot="1">
      <c r="A10" s="561" t="s">
        <v>382</v>
      </c>
      <c r="B10" s="561" t="s">
        <v>383</v>
      </c>
      <c r="C10" s="561"/>
      <c r="D10" s="561"/>
      <c r="E10" s="561"/>
    </row>
    <row r="11" spans="1:5" s="79" customFormat="1" ht="15" customHeight="1">
      <c r="A11" s="547" t="s">
        <v>334</v>
      </c>
      <c r="B11" s="531">
        <v>1547638.1809799999</v>
      </c>
      <c r="C11" s="531">
        <v>1081340.8218600003</v>
      </c>
      <c r="D11" s="531">
        <v>2628979.0028400002</v>
      </c>
      <c r="E11" s="532">
        <v>41.131588372971521</v>
      </c>
    </row>
    <row r="12" spans="1:5" s="79" customFormat="1" ht="15" customHeight="1">
      <c r="A12" s="534" t="s">
        <v>43</v>
      </c>
      <c r="B12" s="531">
        <v>824363.69651000004</v>
      </c>
      <c r="C12" s="531">
        <v>692363.81131999998</v>
      </c>
      <c r="D12" s="533">
        <v>1516727.50783</v>
      </c>
      <c r="E12" s="532">
        <v>45.648529992745566</v>
      </c>
    </row>
    <row r="13" spans="1:5" s="79" customFormat="1" ht="15" customHeight="1">
      <c r="A13" s="534" t="s">
        <v>45</v>
      </c>
      <c r="B13" s="531">
        <v>1149256.3121800001</v>
      </c>
      <c r="C13" s="531">
        <v>364647.30844000005</v>
      </c>
      <c r="D13" s="533">
        <v>1513903.6206200002</v>
      </c>
      <c r="E13" s="532">
        <v>24.086560298380377</v>
      </c>
    </row>
    <row r="14" spans="1:5" s="79" customFormat="1" ht="15" customHeight="1">
      <c r="A14" s="267" t="s">
        <v>423</v>
      </c>
      <c r="B14" s="531">
        <v>1051717.59925</v>
      </c>
      <c r="C14" s="531">
        <v>410366.98490000004</v>
      </c>
      <c r="D14" s="533">
        <v>1462084.58415</v>
      </c>
      <c r="E14" s="532">
        <v>28.067253382510131</v>
      </c>
    </row>
    <row r="15" spans="1:5" s="79" customFormat="1" ht="15" customHeight="1">
      <c r="A15" s="528" t="s">
        <v>343</v>
      </c>
      <c r="B15" s="531">
        <v>839930.18724</v>
      </c>
      <c r="C15" s="531">
        <v>368793.94101000007</v>
      </c>
      <c r="D15" s="533">
        <v>1208724.1282500001</v>
      </c>
      <c r="E15" s="532">
        <v>30.511010113113464</v>
      </c>
    </row>
    <row r="16" spans="1:5" s="79" customFormat="1" ht="15" customHeight="1">
      <c r="A16" s="534" t="s">
        <v>376</v>
      </c>
      <c r="B16" s="531">
        <v>602376.71738000005</v>
      </c>
      <c r="C16" s="531">
        <v>174666.70204999996</v>
      </c>
      <c r="D16" s="533">
        <v>777043.41943000001</v>
      </c>
      <c r="E16" s="532">
        <v>22.478370922711974</v>
      </c>
    </row>
    <row r="17" spans="1:5" s="79" customFormat="1" ht="15" customHeight="1">
      <c r="A17" s="534" t="s">
        <v>36</v>
      </c>
      <c r="B17" s="531">
        <v>599287.01262000005</v>
      </c>
      <c r="C17" s="533">
        <v>127241.48893999984</v>
      </c>
      <c r="D17" s="533">
        <v>726528.50155999989</v>
      </c>
      <c r="E17" s="532">
        <v>17.513626604708183</v>
      </c>
    </row>
    <row r="18" spans="1:5" s="79" customFormat="1">
      <c r="A18" s="548" t="s">
        <v>41</v>
      </c>
      <c r="B18" s="531">
        <v>561358.5037</v>
      </c>
      <c r="C18" s="533">
        <v>106096.79442000005</v>
      </c>
      <c r="D18" s="533">
        <v>667455.29812000005</v>
      </c>
      <c r="E18" s="532">
        <v>15.895715371327412</v>
      </c>
    </row>
    <row r="19" spans="1:5" s="11" customFormat="1" ht="15.75" customHeight="1">
      <c r="A19" s="70" t="s">
        <v>138</v>
      </c>
      <c r="B19" s="83">
        <v>7175928.2098600008</v>
      </c>
      <c r="C19" s="83">
        <v>3325517.8529400006</v>
      </c>
      <c r="D19" s="83">
        <v>10501446.062800001</v>
      </c>
      <c r="E19" s="84">
        <v>31.667237379052132</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5" customFormat="1" ht="14.25">
      <c r="A29" s="394"/>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96"/>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56" s="11" customFormat="1"/>
    <row r="4946" spans="1:56" s="11" customFormat="1"/>
    <row r="4947" spans="1:56" s="11" customFormat="1"/>
    <row r="4948" spans="1:56" s="11" customFormat="1"/>
    <row r="4949" spans="1:56" s="11" customFormat="1"/>
    <row r="4950" spans="1:56" s="11" customFormat="1"/>
    <row r="4951" spans="1:56" s="11" customFormat="1"/>
    <row r="4952" spans="1:56" s="11" customFormat="1"/>
    <row r="4953" spans="1:56" s="11" customFormat="1"/>
    <row r="4954" spans="1:56" s="11" customFormat="1"/>
    <row r="4955" spans="1:56" s="11" customFormat="1"/>
    <row r="4956" spans="1:56" s="11" customFormat="1"/>
    <row r="4957" spans="1:56" s="11" customFormat="1"/>
    <row r="4958" spans="1:56" s="11" customFormat="1"/>
    <row r="4959" spans="1:56" s="11" customFormat="1"/>
    <row r="4960" spans="1:56">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row>
    <row r="4961" spans="1:56">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row>
    <row r="4962" spans="1:56">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row>
    <row r="4963" spans="1:56">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row>
    <row r="4964" spans="1:56">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row>
    <row r="4965" spans="1:56">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row>
    <row r="4966" spans="1:56">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row>
    <row r="4967" spans="1:56">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row>
    <row r="4968" spans="1:56">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row>
    <row r="4969" spans="1:56">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row>
    <row r="4970" spans="1:56">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row>
    <row r="4971" spans="1:56">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row>
    <row r="4972" spans="1:56">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row>
    <row r="4973" spans="1:56">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row>
    <row r="4974" spans="1:56">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row>
    <row r="4975" spans="1:56">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row>
    <row r="4976" spans="1:56">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row>
    <row r="4977" spans="1:56">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row>
    <row r="4978" spans="1:56">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row>
    <row r="4979" spans="1:56">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row>
    <row r="4980" spans="1:56">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row>
    <row r="4981" spans="1:56">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row>
    <row r="4982" spans="1:56">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row>
    <row r="4983" spans="1:56">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row>
    <row r="4984" spans="1:56">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row>
    <row r="4985" spans="1:56">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row>
    <row r="4986" spans="1:56">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row>
    <row r="4987" spans="1:56">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row>
    <row r="4988" spans="1:56">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row>
    <row r="4989" spans="1:56">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row>
    <row r="4990" spans="1:56">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row>
    <row r="4991" spans="1:56">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row>
    <row r="4992" spans="1:56">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row>
    <row r="4993" spans="1:56">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row>
    <row r="4994" spans="1:56">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row>
    <row r="4995" spans="1:56">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row>
    <row r="4996" spans="1:56">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row>
    <row r="4997" spans="1:56">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row>
    <row r="4998" spans="1:56">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row>
    <row r="4999" spans="1:56">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row>
    <row r="5000" spans="1:56">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row>
    <row r="5001" spans="1:56">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row>
    <row r="5002" spans="1:56">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row>
    <row r="5003" spans="1:56">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row>
    <row r="5004" spans="1:56">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row>
    <row r="5005" spans="1:56">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row>
    <row r="5006" spans="1:56">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row>
    <row r="5007" spans="1:56">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row>
    <row r="5008" spans="1:56">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row>
    <row r="5009" spans="1:56">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row>
    <row r="5010" spans="1:56">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row>
    <row r="5011" spans="1:56">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row>
    <row r="5012" spans="1:56">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row>
    <row r="5013" spans="1:56">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row>
    <row r="5014" spans="1:56">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row>
    <row r="5015" spans="1:56">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row>
    <row r="5016" spans="1:56">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row>
    <row r="5017" spans="1:56">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row>
    <row r="5018" spans="1:56">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row>
    <row r="5019" spans="1:56">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row>
    <row r="5020" spans="1:56">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row>
    <row r="5021" spans="1:56">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row>
    <row r="5022" spans="1:56">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row>
    <row r="5023" spans="1:56">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row>
    <row r="5024" spans="1:56">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row>
    <row r="5025" spans="1:56">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row>
    <row r="5026" spans="1:56">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row>
    <row r="5027" spans="1:56">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row>
    <row r="5028" spans="1:56">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row>
    <row r="5029" spans="1:56">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row>
    <row r="5030" spans="1:56">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row>
    <row r="5031" spans="1:56">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row>
    <row r="5032" spans="1:56">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row>
    <row r="5033" spans="1:56">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row>
    <row r="5034" spans="1:56">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row>
    <row r="5035" spans="1:56">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row>
    <row r="5036" spans="1:56">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row>
    <row r="5037" spans="1:56">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row>
    <row r="5038" spans="1:56">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row>
    <row r="5039" spans="1:56">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row>
    <row r="5040" spans="1:56">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row>
    <row r="5041" spans="1:56">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row>
    <row r="5042" spans="1:56">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row>
    <row r="5043" spans="1:56">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row>
    <row r="5044" spans="1:56">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row>
    <row r="5045" spans="1:56">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row>
    <row r="5046" spans="1:56">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row>
    <row r="5047" spans="1:56">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row>
    <row r="5048" spans="1:56">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row>
    <row r="5049" spans="1:56">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row>
    <row r="5050" spans="1:56">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row>
    <row r="5051" spans="1:56">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row>
    <row r="5052" spans="1:56">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row>
    <row r="5053" spans="1:56">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row>
    <row r="5054" spans="1:56">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row>
    <row r="5055" spans="1:56">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row>
    <row r="5056" spans="1:56">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row>
    <row r="5057" spans="1:56">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row>
    <row r="5058" spans="1:56">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row>
    <row r="5059" spans="1:56">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row>
    <row r="5060" spans="1:56">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row>
    <row r="5061" spans="1:56">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row>
    <row r="5062" spans="1:56">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row>
    <row r="5063" spans="1:56">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row>
    <row r="5064" spans="1:56">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row>
    <row r="5065" spans="1:56">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row>
    <row r="5066" spans="1:56">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row>
    <row r="5067" spans="1:56">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row>
    <row r="5068" spans="1:56">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row>
    <row r="5069" spans="1:56">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row>
    <row r="5070" spans="1:56">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row>
    <row r="5071" spans="1:56">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row>
    <row r="5072" spans="1:56">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row>
    <row r="5073" spans="1:56">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row>
    <row r="5074" spans="1:56">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row>
    <row r="5075" spans="1:56">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row>
    <row r="5076" spans="1:56">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row>
    <row r="5077" spans="1:56">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row>
    <row r="5078" spans="1:56">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row>
    <row r="5079" spans="1:56">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row>
    <row r="5080" spans="1:56">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row>
    <row r="5081" spans="1:56">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row>
    <row r="5082" spans="1:56">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row>
    <row r="5083" spans="1:56">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row>
    <row r="5084" spans="1:56">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row>
    <row r="5085" spans="1:56">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row>
    <row r="5086" spans="1:56">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row>
    <row r="5087" spans="1:56">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row>
    <row r="5088" spans="1:56">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row>
    <row r="5089" spans="1:56">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row>
    <row r="5090" spans="1:56">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row>
    <row r="5091" spans="1:56">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row>
    <row r="5092" spans="1:56">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row>
    <row r="5093" spans="1:56">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row>
    <row r="5094" spans="1:56">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row>
    <row r="5095" spans="1:56">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row>
    <row r="5096" spans="1:56">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row>
    <row r="5097" spans="1:56">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row>
    <row r="5098" spans="1:56">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row>
    <row r="5099" spans="1:56">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row>
    <row r="5100" spans="1:56">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row>
    <row r="5101" spans="1:56">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row>
    <row r="5102" spans="1:56">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row>
    <row r="5103" spans="1:56">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row>
    <row r="5104" spans="1:56">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row>
    <row r="5105" spans="1:56">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row>
    <row r="5106" spans="1:56">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row>
    <row r="5107" spans="1:56">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row>
    <row r="5108" spans="1:56">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row>
    <row r="5109" spans="1:56">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row>
    <row r="5110" spans="1:56">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row>
    <row r="5111" spans="1:56">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row>
    <row r="5112" spans="1:56">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row>
    <row r="5113" spans="1:56">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row>
    <row r="5114" spans="1:56">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row>
    <row r="5115" spans="1:56">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row>
    <row r="5116" spans="1:56">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row>
    <row r="5117" spans="1:56">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row>
    <row r="5118" spans="1:56">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row>
    <row r="5119" spans="1:56">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row>
    <row r="5120" spans="1:56">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row>
    <row r="5121" spans="1:56">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row>
    <row r="5122" spans="1:56">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row>
    <row r="5123" spans="1:56">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row>
    <row r="5124" spans="1:56">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row>
    <row r="5125" spans="1:56">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row>
    <row r="5126" spans="1:56">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row>
    <row r="5127" spans="1:56">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row>
    <row r="5128" spans="1:56">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row>
    <row r="5129" spans="1:56">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row>
    <row r="5130" spans="1:56">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row>
    <row r="5131" spans="1:56">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row>
    <row r="5132" spans="1:56">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row>
    <row r="5133" spans="1:56">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row>
    <row r="5134" spans="1:56">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row>
    <row r="5135" spans="1:56">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row>
    <row r="5136" spans="1:56">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row>
    <row r="5137" spans="1:56">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row>
    <row r="5138" spans="1:56">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row>
    <row r="5139" spans="1:56">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row>
    <row r="5140" spans="1:56">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row>
    <row r="5141" spans="1:56">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row>
    <row r="5142" spans="1:56">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row>
    <row r="5143" spans="1:56">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row>
    <row r="5144" spans="1:56">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row>
    <row r="5145" spans="1:56">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row>
    <row r="5146" spans="1:56">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row>
    <row r="5147" spans="1:56">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row>
    <row r="5148" spans="1:56">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row>
    <row r="5149" spans="1:56">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row>
    <row r="5150" spans="1:56">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row>
    <row r="5151" spans="1:56">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row>
    <row r="5152" spans="1:56">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row>
    <row r="5153" spans="1:56">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row>
    <row r="5154" spans="1:56">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row>
    <row r="5155" spans="1:56">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row>
    <row r="5156" spans="1:56">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row>
    <row r="5157" spans="1:56">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row>
    <row r="5158" spans="1:56">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row>
    <row r="5159" spans="1:56">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row>
    <row r="5160" spans="1:56">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row>
    <row r="5161" spans="1:56">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row>
    <row r="5162" spans="1:56">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row>
    <row r="5163" spans="1:56">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row>
    <row r="5164" spans="1:56">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row>
    <row r="5165" spans="1:56">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row>
    <row r="5166" spans="1:56">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row>
    <row r="5167" spans="1:56">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row>
    <row r="5168" spans="1:56">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row>
    <row r="5169" spans="1:56">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row>
    <row r="5170" spans="1:56">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row>
    <row r="5171" spans="1:56">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row>
    <row r="5172" spans="1:56">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row>
    <row r="5173" spans="1:56">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row>
    <row r="5174" spans="1:56">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row>
    <row r="5175" spans="1:56">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row>
    <row r="5176" spans="1:56">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row>
    <row r="5177" spans="1:56">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row>
    <row r="5178" spans="1:56">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row>
    <row r="5179" spans="1:56">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row>
    <row r="5180" spans="1:56">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row>
    <row r="5181" spans="1:56">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row>
    <row r="5182" spans="1:56">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row>
    <row r="5183" spans="1:56">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row>
    <row r="5184" spans="1:56">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row>
    <row r="5185" spans="1:56">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row>
    <row r="5186" spans="1:56">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row>
    <row r="5187" spans="1:56">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row>
    <row r="5188" spans="1:56">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row>
    <row r="5189" spans="1:56">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row>
    <row r="5190" spans="1:56">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row>
    <row r="5191" spans="1:56">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row>
    <row r="5192" spans="1:56">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row>
    <row r="5193" spans="1:56">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row>
    <row r="5194" spans="1:56">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row>
    <row r="5195" spans="1:56">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row>
    <row r="5196" spans="1:56">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row>
    <row r="5197" spans="1:56">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row>
    <row r="5198" spans="1:56">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row>
    <row r="5199" spans="1:56">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row>
    <row r="5200" spans="1:56">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row>
    <row r="5201" spans="1:56">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row>
    <row r="5202" spans="1:56">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row>
    <row r="5203" spans="1:56">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row>
    <row r="5204" spans="1:56">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row>
    <row r="5205" spans="1:56">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row>
    <row r="5206" spans="1:56">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row>
    <row r="5207" spans="1:56">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row>
    <row r="5208" spans="1:56">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row>
    <row r="5209" spans="1:56">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row>
    <row r="5210" spans="1:56">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row>
    <row r="5211" spans="1:56">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row>
    <row r="5212" spans="1:56">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row>
    <row r="5213" spans="1:56">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row>
    <row r="5214" spans="1:56">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row>
    <row r="5215" spans="1:56">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row>
    <row r="5216" spans="1:56">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row>
    <row r="5217" spans="1:56">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row>
    <row r="5218" spans="1:56">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row>
    <row r="5219" spans="1:56">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row>
    <row r="5220" spans="1:56">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row>
    <row r="5221" spans="1:56">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row>
    <row r="5222" spans="1:56">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row>
    <row r="5223" spans="1:56">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row>
    <row r="5224" spans="1:56">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row>
    <row r="5225" spans="1:56">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row>
    <row r="5226" spans="1:56">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row>
    <row r="5227" spans="1:56">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row>
    <row r="5228" spans="1:56">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row>
    <row r="5229" spans="1:56">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row>
    <row r="5230" spans="1:56">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row>
    <row r="5231" spans="1:56">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row>
    <row r="5232" spans="1:56">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row>
    <row r="5233" spans="1:56">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row>
    <row r="5234" spans="1:56">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row>
    <row r="5235" spans="1:56">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row>
    <row r="5236" spans="1:56">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row>
    <row r="5237" spans="1:56">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row>
    <row r="5238" spans="1:56">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row>
    <row r="5239" spans="1:56">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row>
    <row r="5240" spans="1:56">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row>
    <row r="5241" spans="1:56">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row>
    <row r="5242" spans="1:56">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row>
    <row r="5243" spans="1:56">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row>
    <row r="5244" spans="1:56">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row>
    <row r="5245" spans="1:56">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row>
    <row r="5246" spans="1:56">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row>
    <row r="5247" spans="1:56">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row>
    <row r="5248" spans="1:56">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row>
    <row r="5249" spans="1:56">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row>
    <row r="5250" spans="1:56">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row>
    <row r="5251" spans="1:56">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row>
    <row r="5252" spans="1:56">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row>
    <row r="5253" spans="1:56">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row>
    <row r="5254" spans="1:56">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row>
    <row r="5255" spans="1:56">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row>
    <row r="5256" spans="1:56">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row>
    <row r="5257" spans="1:56">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row>
    <row r="5258" spans="1:56">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row>
    <row r="5259" spans="1:56">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row>
    <row r="5260" spans="1:56">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row>
    <row r="5261" spans="1:56">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row>
    <row r="5262" spans="1:56">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row>
    <row r="5263" spans="1:56">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row>
    <row r="5264" spans="1:56">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row>
    <row r="5265" spans="1:56">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row>
    <row r="5266" spans="1:56">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row>
    <row r="5267" spans="1:56">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row>
    <row r="5268" spans="1:56">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row>
    <row r="5269" spans="1:56">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row>
    <row r="5270" spans="1:56">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row>
    <row r="5271" spans="1:56">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row>
    <row r="5272" spans="1:56">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row>
    <row r="5273" spans="1:56">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row>
    <row r="5274" spans="1:56">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row>
    <row r="5275" spans="1:56">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row>
    <row r="5276" spans="1:56">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5" type="noConversion"/>
  <printOptions horizontalCentered="1"/>
  <pageMargins left="0.7" right="0.7" top="0.75" bottom="0.75" header="0.3" footer="0.3"/>
  <pageSetup paperSize="9" scale="87" fitToWidth="0" fitToHeight="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G19" sqref="G19"/>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2" s="93" customFormat="1" ht="14.25" customHeight="1">
      <c r="A1" s="573" t="s">
        <v>403</v>
      </c>
      <c r="B1" s="573"/>
      <c r="C1" s="573"/>
      <c r="D1" s="573"/>
      <c r="E1" s="573"/>
      <c r="F1" s="573"/>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row>
    <row r="2" spans="1:62" s="93" customFormat="1" ht="15.75" customHeight="1">
      <c r="A2" s="574" t="s">
        <v>259</v>
      </c>
      <c r="B2" s="574"/>
      <c r="C2" s="574"/>
      <c r="D2" s="574"/>
      <c r="E2" s="574"/>
      <c r="F2" s="574"/>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c r="A3" s="95"/>
      <c r="B3" s="95"/>
      <c r="C3" s="95"/>
      <c r="D3" s="95"/>
    </row>
    <row r="4" spans="1:62">
      <c r="A4" s="97"/>
      <c r="B4" s="95"/>
      <c r="C4" s="95"/>
      <c r="D4" s="95"/>
      <c r="E4" s="95"/>
      <c r="F4" s="95"/>
    </row>
    <row r="5" spans="1:62" ht="12" customHeight="1">
      <c r="A5" s="131"/>
      <c r="B5" s="130"/>
      <c r="C5" s="192"/>
      <c r="D5" s="131" t="s">
        <v>55</v>
      </c>
      <c r="E5" s="576" t="s">
        <v>13</v>
      </c>
      <c r="F5" s="577"/>
    </row>
    <row r="6" spans="1:62" ht="14.25" customHeight="1">
      <c r="A6" s="147" t="s">
        <v>58</v>
      </c>
      <c r="B6" s="588" t="s">
        <v>122</v>
      </c>
      <c r="C6" s="589"/>
      <c r="D6" s="131" t="s">
        <v>15</v>
      </c>
      <c r="E6" s="576" t="s">
        <v>15</v>
      </c>
      <c r="F6" s="577"/>
    </row>
    <row r="7" spans="1:62" ht="15" customHeight="1">
      <c r="A7" s="245" t="s">
        <v>38</v>
      </c>
      <c r="B7" s="590" t="s">
        <v>401</v>
      </c>
      <c r="C7" s="591"/>
      <c r="D7" s="133" t="s">
        <v>56</v>
      </c>
      <c r="E7" s="579" t="s">
        <v>19</v>
      </c>
      <c r="F7" s="580"/>
    </row>
    <row r="8" spans="1:62" ht="12" customHeight="1">
      <c r="A8" s="133"/>
      <c r="B8" s="130"/>
      <c r="C8" s="192"/>
      <c r="D8" s="133" t="s">
        <v>20</v>
      </c>
      <c r="E8" s="579" t="s">
        <v>20</v>
      </c>
      <c r="F8" s="580"/>
    </row>
    <row r="9" spans="1:62" ht="17.25" customHeight="1" thickBot="1">
      <c r="A9" s="511" t="s">
        <v>544</v>
      </c>
      <c r="B9" s="107">
        <v>2018</v>
      </c>
      <c r="C9" s="107">
        <v>2019</v>
      </c>
      <c r="D9" s="107" t="s">
        <v>506</v>
      </c>
      <c r="E9" s="107">
        <v>2018</v>
      </c>
      <c r="F9" s="107">
        <v>2019</v>
      </c>
    </row>
    <row r="10" spans="1:62" ht="15.75" thickBot="1">
      <c r="A10" s="578" t="s">
        <v>231</v>
      </c>
      <c r="B10" s="578"/>
      <c r="C10" s="578"/>
      <c r="D10" s="578"/>
      <c r="E10" s="578"/>
      <c r="F10" s="578"/>
    </row>
    <row r="11" spans="1:62" ht="15.75" customHeight="1">
      <c r="A11" s="201" t="s">
        <v>334</v>
      </c>
      <c r="B11" s="206">
        <v>1592774.3477699999</v>
      </c>
      <c r="C11" s="206">
        <v>1660542.1029999999</v>
      </c>
      <c r="D11" s="207">
        <v>4.2546990617270852</v>
      </c>
      <c r="E11" s="207">
        <v>21.59939351666716</v>
      </c>
      <c r="F11" s="207">
        <v>21.416981631703585</v>
      </c>
    </row>
    <row r="12" spans="1:62" ht="15.75" customHeight="1">
      <c r="A12" s="267" t="s">
        <v>45</v>
      </c>
      <c r="B12" s="206">
        <v>1118358.9608499999</v>
      </c>
      <c r="C12" s="206">
        <v>1211801.9690900003</v>
      </c>
      <c r="D12" s="207">
        <v>8.3553681341257189</v>
      </c>
      <c r="E12" s="207">
        <v>15.165911807978386</v>
      </c>
      <c r="F12" s="207">
        <v>15.629317959704133</v>
      </c>
    </row>
    <row r="13" spans="1:62" ht="15.75" customHeight="1">
      <c r="A13" s="267" t="s">
        <v>423</v>
      </c>
      <c r="B13" s="206">
        <v>1147028.15814</v>
      </c>
      <c r="C13" s="206">
        <v>1147884.73395</v>
      </c>
      <c r="D13" s="207">
        <v>7.4677836278147502E-2</v>
      </c>
      <c r="E13" s="207">
        <v>15.554690843088196</v>
      </c>
      <c r="F13" s="207">
        <v>14.804940036091399</v>
      </c>
    </row>
    <row r="14" spans="1:62" ht="15.75" customHeight="1">
      <c r="A14" s="267" t="s">
        <v>43</v>
      </c>
      <c r="B14" s="206">
        <v>866534.49982000003</v>
      </c>
      <c r="C14" s="206">
        <v>971802.26205999998</v>
      </c>
      <c r="D14" s="207">
        <v>12.14813285124443</v>
      </c>
      <c r="E14" s="207">
        <v>11.750954982157491</v>
      </c>
      <c r="F14" s="207">
        <v>12.533901524439104</v>
      </c>
    </row>
    <row r="15" spans="1:62" ht="15.75" customHeight="1">
      <c r="A15" s="358" t="s">
        <v>343</v>
      </c>
      <c r="B15" s="206">
        <v>856002.40168000001</v>
      </c>
      <c r="C15" s="206">
        <v>876266.46496999997</v>
      </c>
      <c r="D15" s="207">
        <v>2.3672904714086673</v>
      </c>
      <c r="E15" s="207">
        <v>11.608130650135497</v>
      </c>
      <c r="F15" s="207">
        <v>11.301720535019957</v>
      </c>
    </row>
    <row r="16" spans="1:62" ht="15.75" customHeight="1">
      <c r="A16" s="267" t="s">
        <v>376</v>
      </c>
      <c r="B16" s="206">
        <v>614216.20574</v>
      </c>
      <c r="C16" s="206">
        <v>682401.53733000008</v>
      </c>
      <c r="D16" s="207">
        <v>11.101193839040956</v>
      </c>
      <c r="E16" s="207">
        <v>8.3293013543737704</v>
      </c>
      <c r="F16" s="207">
        <v>8.8013313026143116</v>
      </c>
    </row>
    <row r="17" spans="1:6" ht="15.75" customHeight="1">
      <c r="A17" s="267" t="s">
        <v>36</v>
      </c>
      <c r="B17" s="206">
        <v>623337.28960999998</v>
      </c>
      <c r="C17" s="206">
        <v>626373.56980000006</v>
      </c>
      <c r="D17" s="207">
        <v>0.48710068218440483</v>
      </c>
      <c r="E17" s="207">
        <v>8.4529911162552853</v>
      </c>
      <c r="F17" s="207">
        <v>8.0787058724708558</v>
      </c>
    </row>
    <row r="18" spans="1:6" ht="15.75" customHeight="1">
      <c r="A18" s="248" t="s">
        <v>41</v>
      </c>
      <c r="B18" s="438">
        <v>555910.50136999995</v>
      </c>
      <c r="C18" s="438">
        <v>576317.31715000002</v>
      </c>
      <c r="D18" s="468">
        <v>3.6708815051539778</v>
      </c>
      <c r="E18" s="468">
        <v>7.5386257293442132</v>
      </c>
      <c r="F18" s="468">
        <v>7.4331011379566574</v>
      </c>
    </row>
    <row r="19" spans="1:6" ht="14.25">
      <c r="A19" s="268" t="s">
        <v>10</v>
      </c>
      <c r="B19" s="265">
        <v>7374162.3649800001</v>
      </c>
      <c r="C19" s="265">
        <v>7753389.9573499998</v>
      </c>
      <c r="D19" s="194">
        <v>5.1426531394393571</v>
      </c>
      <c r="E19" s="194">
        <v>100</v>
      </c>
      <c r="F19" s="194">
        <v>100</v>
      </c>
    </row>
    <row r="20" spans="1:6" ht="15" customHeight="1">
      <c r="A20" s="278"/>
      <c r="B20" s="278"/>
      <c r="C20" s="278"/>
      <c r="D20" s="279"/>
      <c r="E20" s="279"/>
      <c r="F20" s="279"/>
    </row>
    <row r="21" spans="1:6" ht="12.75">
      <c r="A21" s="280" t="s">
        <v>404</v>
      </c>
      <c r="B21" s="278"/>
      <c r="C21" s="278"/>
      <c r="D21" s="279"/>
      <c r="E21" s="279"/>
      <c r="F21" s="279"/>
    </row>
    <row r="22" spans="1:6" ht="8.25" customHeight="1">
      <c r="B22" s="259"/>
      <c r="C22" s="584"/>
      <c r="D22" s="584"/>
      <c r="E22" s="584"/>
      <c r="F22" s="584"/>
    </row>
    <row r="23" spans="1:6" ht="15">
      <c r="A23" s="259">
        <v>2018</v>
      </c>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ht="15">
      <c r="A29" s="270"/>
      <c r="B29" s="225"/>
      <c r="C29" s="225"/>
      <c r="D29" s="271"/>
      <c r="E29" s="226"/>
      <c r="F29" s="226"/>
    </row>
    <row r="30" spans="1:6" ht="15">
      <c r="A30" s="272"/>
      <c r="B30" s="225"/>
      <c r="C30" s="225"/>
      <c r="D30" s="271"/>
      <c r="E30" s="226"/>
      <c r="F30" s="226"/>
    </row>
    <row r="31" spans="1:6" ht="14.25">
      <c r="A31" s="120"/>
      <c r="B31" s="251"/>
      <c r="C31" s="251"/>
      <c r="D31" s="176"/>
      <c r="E31" s="177"/>
      <c r="F31" s="281"/>
    </row>
    <row r="38" spans="1:2" ht="14.25">
      <c r="A38" s="495">
        <v>2019</v>
      </c>
      <c r="B38" s="259"/>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E42" sqref="E42"/>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8"/>
      <c r="B2" s="408"/>
      <c r="C2" s="561" t="s">
        <v>113</v>
      </c>
      <c r="D2" s="561"/>
      <c r="E2" s="561"/>
      <c r="F2" s="561"/>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548</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549</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550</v>
      </c>
      <c r="B35" s="11"/>
      <c r="C35" s="11"/>
      <c r="D35" s="11"/>
      <c r="E35" s="11"/>
      <c r="F35" s="11"/>
      <c r="G35" s="11"/>
      <c r="H35" s="11"/>
      <c r="I35" s="11"/>
    </row>
    <row r="36" spans="1:9">
      <c r="A36" s="82" t="s">
        <v>551</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G38"/>
  <sheetViews>
    <sheetView zoomScaleNormal="100" workbookViewId="0">
      <selection activeCell="G19" sqref="G19"/>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7" ht="15.75" customHeight="1">
      <c r="A2" s="573" t="s">
        <v>405</v>
      </c>
      <c r="B2" s="573"/>
      <c r="C2" s="573"/>
      <c r="D2" s="573"/>
      <c r="E2" s="573"/>
      <c r="F2" s="573"/>
    </row>
    <row r="3" spans="1:7" ht="15.75">
      <c r="A3" s="574" t="s">
        <v>260</v>
      </c>
      <c r="B3" s="574"/>
      <c r="C3" s="574"/>
      <c r="D3" s="574"/>
      <c r="E3" s="574"/>
      <c r="F3" s="574"/>
    </row>
    <row r="5" spans="1:7">
      <c r="A5" s="131"/>
      <c r="B5" s="130"/>
      <c r="C5" s="192"/>
      <c r="D5" s="131" t="s">
        <v>55</v>
      </c>
      <c r="E5" s="576" t="s">
        <v>13</v>
      </c>
      <c r="F5" s="577"/>
    </row>
    <row r="6" spans="1:7" ht="14.25">
      <c r="A6" s="147" t="s">
        <v>58</v>
      </c>
      <c r="B6" s="588" t="s">
        <v>122</v>
      </c>
      <c r="C6" s="589"/>
      <c r="D6" s="131" t="s">
        <v>15</v>
      </c>
      <c r="E6" s="576" t="s">
        <v>15</v>
      </c>
      <c r="F6" s="577"/>
    </row>
    <row r="7" spans="1:7" ht="15">
      <c r="A7" s="245" t="s">
        <v>38</v>
      </c>
      <c r="B7" s="590" t="s">
        <v>401</v>
      </c>
      <c r="C7" s="591"/>
      <c r="D7" s="133" t="s">
        <v>56</v>
      </c>
      <c r="E7" s="579" t="s">
        <v>19</v>
      </c>
      <c r="F7" s="580"/>
    </row>
    <row r="8" spans="1:7">
      <c r="A8" s="133"/>
      <c r="B8" s="130"/>
      <c r="C8" s="192"/>
      <c r="D8" s="133" t="s">
        <v>20</v>
      </c>
      <c r="E8" s="579" t="s">
        <v>20</v>
      </c>
      <c r="F8" s="580"/>
    </row>
    <row r="9" spans="1:7" ht="16.5" customHeight="1" thickBot="1">
      <c r="A9" s="511" t="s">
        <v>544</v>
      </c>
      <c r="B9" s="107">
        <v>2018</v>
      </c>
      <c r="C9" s="107">
        <v>2019</v>
      </c>
      <c r="D9" s="107" t="s">
        <v>506</v>
      </c>
      <c r="E9" s="107">
        <v>2018</v>
      </c>
      <c r="F9" s="107">
        <v>2019</v>
      </c>
    </row>
    <row r="10" spans="1:7" ht="15.75" thickBot="1">
      <c r="A10" s="578" t="s">
        <v>194</v>
      </c>
      <c r="B10" s="578"/>
      <c r="C10" s="578"/>
      <c r="D10" s="578"/>
      <c r="E10" s="578"/>
      <c r="F10" s="578"/>
    </row>
    <row r="11" spans="1:7" ht="13.5" customHeight="1">
      <c r="A11" s="201" t="s">
        <v>334</v>
      </c>
      <c r="B11" s="206">
        <v>486654.03722000006</v>
      </c>
      <c r="C11" s="206">
        <v>601004.10967999999</v>
      </c>
      <c r="D11" s="207">
        <v>23.497200005412889</v>
      </c>
      <c r="E11" s="207">
        <v>22.916321137848929</v>
      </c>
      <c r="F11" s="207">
        <v>26.812877637505711</v>
      </c>
      <c r="G11" s="187"/>
    </row>
    <row r="12" spans="1:7" ht="13.5" customHeight="1">
      <c r="A12" s="267" t="s">
        <v>423</v>
      </c>
      <c r="B12" s="206">
        <v>396940.22162999999</v>
      </c>
      <c r="C12" s="206">
        <v>391288.84075999999</v>
      </c>
      <c r="D12" s="207">
        <v>-1.4237360091131857</v>
      </c>
      <c r="E12" s="207">
        <v>18.691737652820134</v>
      </c>
      <c r="F12" s="207">
        <v>17.456752190605645</v>
      </c>
      <c r="G12" s="187"/>
    </row>
    <row r="13" spans="1:7" s="187" customFormat="1" ht="13.5" customHeight="1">
      <c r="A13" s="267" t="s">
        <v>45</v>
      </c>
      <c r="B13" s="206">
        <v>304019.11835</v>
      </c>
      <c r="C13" s="206">
        <v>281728.41454000003</v>
      </c>
      <c r="D13" s="207">
        <v>-7.3320072536813168</v>
      </c>
      <c r="E13" s="207">
        <v>14.316124423734619</v>
      </c>
      <c r="F13" s="207">
        <v>12.568881617284692</v>
      </c>
    </row>
    <row r="14" spans="1:7" s="187" customFormat="1" ht="13.5" customHeight="1">
      <c r="A14" s="267" t="s">
        <v>43</v>
      </c>
      <c r="B14" s="206">
        <v>260216.53325000001</v>
      </c>
      <c r="C14" s="206">
        <v>254334.53927000001</v>
      </c>
      <c r="D14" s="207">
        <v>-2.2604228511295066</v>
      </c>
      <c r="E14" s="207">
        <v>12.253480265774467</v>
      </c>
      <c r="F14" s="207">
        <v>11.346745838508259</v>
      </c>
    </row>
    <row r="15" spans="1:7" ht="13.5" customHeight="1">
      <c r="A15" s="267" t="s">
        <v>376</v>
      </c>
      <c r="B15" s="206">
        <v>186378.14243000001</v>
      </c>
      <c r="C15" s="206">
        <v>211685.58465</v>
      </c>
      <c r="D15" s="207">
        <v>13.578546223307807</v>
      </c>
      <c r="E15" s="207">
        <v>8.7764634387915397</v>
      </c>
      <c r="F15" s="207">
        <v>9.4440280647438435</v>
      </c>
      <c r="G15" s="187"/>
    </row>
    <row r="16" spans="1:7" ht="13.5" customHeight="1">
      <c r="A16" s="358" t="s">
        <v>343</v>
      </c>
      <c r="B16" s="209">
        <v>206250.10562000002</v>
      </c>
      <c r="C16" s="209">
        <v>211409.15330000001</v>
      </c>
      <c r="D16" s="208">
        <v>2.5013551699726744</v>
      </c>
      <c r="E16" s="208">
        <v>9.7122253050712697</v>
      </c>
      <c r="F16" s="208">
        <v>9.4316955035461056</v>
      </c>
      <c r="G16" s="187"/>
    </row>
    <row r="17" spans="1:7" ht="13.5" customHeight="1">
      <c r="A17" s="267" t="s">
        <v>41</v>
      </c>
      <c r="B17" s="209">
        <v>137453.00941999999</v>
      </c>
      <c r="C17" s="209">
        <v>145301.04752000002</v>
      </c>
      <c r="D17" s="208">
        <v>5.7096153318983767</v>
      </c>
      <c r="E17" s="208">
        <v>6.4726007889019543</v>
      </c>
      <c r="F17" s="208">
        <v>6.4823836393224106</v>
      </c>
      <c r="G17" s="187"/>
    </row>
    <row r="18" spans="1:7" ht="13.5" customHeight="1">
      <c r="A18" s="437" t="s">
        <v>36</v>
      </c>
      <c r="B18" s="438">
        <v>145702.10444</v>
      </c>
      <c r="C18" s="438">
        <v>144723.90944999998</v>
      </c>
      <c r="D18" s="210">
        <v>-0.6713664114596507</v>
      </c>
      <c r="E18" s="210">
        <v>6.8610469870570761</v>
      </c>
      <c r="F18" s="210">
        <v>6.456635508483342</v>
      </c>
      <c r="G18" s="187"/>
    </row>
    <row r="19" spans="1:7" ht="14.25">
      <c r="A19" s="268" t="s">
        <v>10</v>
      </c>
      <c r="B19" s="265">
        <v>2123613.2723600003</v>
      </c>
      <c r="C19" s="265">
        <v>2241475.5991699998</v>
      </c>
      <c r="D19" s="317">
        <v>5.5500842994363753</v>
      </c>
      <c r="E19" s="317">
        <v>100</v>
      </c>
      <c r="F19" s="317">
        <v>100</v>
      </c>
      <c r="G19" s="187"/>
    </row>
    <row r="20" spans="1:7">
      <c r="B20" s="282"/>
      <c r="C20" s="282"/>
    </row>
    <row r="21" spans="1:7" ht="17.25" customHeight="1">
      <c r="A21" s="283" t="s">
        <v>406</v>
      </c>
    </row>
    <row r="22" spans="1:7">
      <c r="A22" s="161">
        <v>2018</v>
      </c>
    </row>
    <row r="29" spans="1:7" s="389" customFormat="1" ht="14.25">
      <c r="A29" s="388"/>
    </row>
    <row r="35" spans="1:1">
      <c r="A35" s="161"/>
    </row>
    <row r="37" spans="1:1">
      <c r="A37" s="161">
        <v>2019</v>
      </c>
    </row>
    <row r="38" spans="1:1">
      <c r="A38" s="46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A1392"/>
  <sheetViews>
    <sheetView topLeftCell="A4" zoomScaleNormal="100" workbookViewId="0">
      <selection activeCell="G18" sqref="G18"/>
    </sheetView>
  </sheetViews>
  <sheetFormatPr defaultRowHeight="12.75"/>
  <cols>
    <col min="1" max="1" width="35.42578125" style="284" customWidth="1"/>
    <col min="2" max="2" width="14.140625" style="284" customWidth="1"/>
    <col min="3" max="3" width="12.85546875" style="284" customWidth="1"/>
    <col min="4" max="4" width="12.28515625" style="284" customWidth="1"/>
    <col min="5" max="5" width="10.42578125" style="284" customWidth="1"/>
    <col min="6" max="6" width="12.28515625" style="284" customWidth="1"/>
    <col min="7" max="16384" width="9.140625" style="284"/>
  </cols>
  <sheetData>
    <row r="1" spans="1:183">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row>
    <row r="2" spans="1:183" ht="15.75" customHeight="1">
      <c r="A2" s="573" t="s">
        <v>407</v>
      </c>
      <c r="B2" s="573"/>
      <c r="C2" s="573"/>
      <c r="D2" s="573"/>
      <c r="E2" s="573"/>
      <c r="F2" s="573"/>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row>
    <row r="3" spans="1:183" ht="15.75">
      <c r="A3" s="182"/>
      <c r="B3" s="427" t="s">
        <v>261</v>
      </c>
      <c r="C3" s="427"/>
      <c r="D3" s="427"/>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row>
    <row r="4" spans="1:183">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row>
    <row r="5" spans="1:183" ht="21" customHeight="1">
      <c r="A5" s="285"/>
      <c r="B5" s="607" t="s">
        <v>140</v>
      </c>
      <c r="C5" s="607" t="s">
        <v>139</v>
      </c>
      <c r="D5" s="607" t="s">
        <v>139</v>
      </c>
      <c r="E5" s="607" t="s">
        <v>139</v>
      </c>
      <c r="F5" s="607"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row>
    <row r="6" spans="1:183" ht="10.5" customHeight="1">
      <c r="A6" s="286"/>
      <c r="B6" s="608" t="s">
        <v>401</v>
      </c>
      <c r="C6" s="608"/>
      <c r="D6" s="608"/>
      <c r="E6" s="608"/>
      <c r="F6" s="608"/>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row>
    <row r="7" spans="1:183" ht="39.75" customHeight="1">
      <c r="A7" s="412" t="s">
        <v>384</v>
      </c>
      <c r="B7" s="287" t="s">
        <v>388</v>
      </c>
      <c r="C7" s="288" t="s">
        <v>225</v>
      </c>
      <c r="D7" s="288" t="s">
        <v>226</v>
      </c>
      <c r="E7" s="288" t="s">
        <v>240</v>
      </c>
      <c r="F7" s="289"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row>
    <row r="8" spans="1:183" ht="15" customHeight="1" thickBot="1">
      <c r="A8" s="598" t="s">
        <v>546</v>
      </c>
      <c r="B8" s="598"/>
      <c r="C8" s="598"/>
      <c r="D8" s="598"/>
      <c r="E8" s="598"/>
      <c r="F8" s="598"/>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c r="FZ8" s="182"/>
      <c r="GA8" s="182"/>
    </row>
    <row r="9" spans="1:183" ht="15.75" thickBot="1">
      <c r="A9" s="578" t="s">
        <v>224</v>
      </c>
      <c r="B9" s="578"/>
      <c r="C9" s="578"/>
      <c r="D9" s="578"/>
      <c r="E9" s="578"/>
      <c r="F9" s="578"/>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c r="FZ9" s="182"/>
      <c r="GA9" s="182"/>
    </row>
    <row r="10" spans="1:183">
      <c r="A10" s="545" t="s">
        <v>334</v>
      </c>
      <c r="B10" s="297">
        <v>1192092.6811799998</v>
      </c>
      <c r="C10" s="297">
        <v>279879.75133</v>
      </c>
      <c r="D10" s="297">
        <v>75665.74847000002</v>
      </c>
      <c r="E10" s="297">
        <v>112903.92203</v>
      </c>
      <c r="F10" s="297">
        <v>1660542.1030099997</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c r="FZ10" s="182"/>
      <c r="GA10" s="182"/>
    </row>
    <row r="11" spans="1:183" ht="14.25" customHeight="1">
      <c r="A11" s="267" t="s">
        <v>45</v>
      </c>
      <c r="B11" s="297">
        <v>832828.27101000003</v>
      </c>
      <c r="C11" s="297">
        <v>267848.73028000002</v>
      </c>
      <c r="D11" s="297">
        <v>48579.310890000001</v>
      </c>
      <c r="E11" s="297">
        <v>62545.656909999998</v>
      </c>
      <c r="F11" s="206">
        <v>1211801.96909</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c r="FZ11" s="182"/>
      <c r="GA11" s="182"/>
    </row>
    <row r="12" spans="1:183">
      <c r="A12" s="267" t="s">
        <v>423</v>
      </c>
      <c r="B12" s="297">
        <v>875430.53708000004</v>
      </c>
      <c r="C12" s="297">
        <v>140237.99275999999</v>
      </c>
      <c r="D12" s="297">
        <v>36049.069409999996</v>
      </c>
      <c r="E12" s="297">
        <v>96167.13470000001</v>
      </c>
      <c r="F12" s="206">
        <v>1147884.73395</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c r="FZ12" s="182"/>
      <c r="GA12" s="182"/>
    </row>
    <row r="13" spans="1:183">
      <c r="A13" s="267" t="s">
        <v>43</v>
      </c>
      <c r="B13" s="297">
        <v>622043.46400000004</v>
      </c>
      <c r="C13" s="297">
        <v>125589.43085</v>
      </c>
      <c r="D13" s="297">
        <v>76730.801659999997</v>
      </c>
      <c r="E13" s="297">
        <v>147438.56555</v>
      </c>
      <c r="F13" s="206">
        <v>971802.2620600001</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c r="FZ13" s="182"/>
      <c r="GA13" s="182"/>
    </row>
    <row r="14" spans="1:183">
      <c r="A14" s="358" t="s">
        <v>343</v>
      </c>
      <c r="B14" s="297">
        <v>660804.15832000005</v>
      </c>
      <c r="C14" s="297">
        <v>137614.93238999997</v>
      </c>
      <c r="D14" s="297">
        <v>41511.096530000003</v>
      </c>
      <c r="E14" s="297">
        <v>36336.277730000002</v>
      </c>
      <c r="F14" s="206">
        <v>876266.46496999997</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c r="GA14" s="182"/>
    </row>
    <row r="15" spans="1:183">
      <c r="A15" s="267" t="s">
        <v>375</v>
      </c>
      <c r="B15" s="297">
        <v>498054.77540999994</v>
      </c>
      <c r="C15" s="297">
        <v>78377.249779999998</v>
      </c>
      <c r="D15" s="297">
        <v>25944.692190000002</v>
      </c>
      <c r="E15" s="297">
        <v>80024.819969999997</v>
      </c>
      <c r="F15" s="297">
        <v>682401.53734999988</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c r="FZ15" s="182"/>
      <c r="GA15" s="182"/>
    </row>
    <row r="16" spans="1:183">
      <c r="A16" s="546" t="s">
        <v>36</v>
      </c>
      <c r="B16" s="297">
        <v>478371</v>
      </c>
      <c r="C16" s="297">
        <v>89589.301099999997</v>
      </c>
      <c r="D16" s="297">
        <v>31326.711520000001</v>
      </c>
      <c r="E16" s="297">
        <v>27086.55718</v>
      </c>
      <c r="F16" s="297">
        <v>626373.56980000006</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c r="FZ16" s="182"/>
      <c r="GA16" s="182"/>
    </row>
    <row r="17" spans="1:183">
      <c r="A17" s="248" t="s">
        <v>41</v>
      </c>
      <c r="B17" s="297">
        <v>491452.82731000002</v>
      </c>
      <c r="C17" s="297">
        <v>0</v>
      </c>
      <c r="D17" s="297">
        <v>69905.676390000008</v>
      </c>
      <c r="E17" s="297">
        <v>14958.81345</v>
      </c>
      <c r="F17" s="297">
        <v>576317.31715000002</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c r="FZ17" s="182"/>
      <c r="GA17" s="182"/>
    </row>
    <row r="18" spans="1:183" ht="14.25">
      <c r="A18" s="115" t="s">
        <v>138</v>
      </c>
      <c r="B18" s="193">
        <v>5651077.7143099997</v>
      </c>
      <c r="C18" s="193">
        <v>1119137.3884899998</v>
      </c>
      <c r="D18" s="193">
        <v>405713.10706000007</v>
      </c>
      <c r="E18" s="193">
        <v>577461.74751999998</v>
      </c>
      <c r="F18" s="193">
        <v>7753389.9573799996</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row>
    <row r="19" spans="1:183" ht="18" customHeight="1">
      <c r="A19" s="182"/>
      <c r="B19" s="291"/>
      <c r="C19" s="291"/>
      <c r="D19" s="291"/>
      <c r="E19" s="291"/>
      <c r="F19" s="29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c r="GA19" s="182"/>
    </row>
    <row r="20" spans="1:183">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c r="FZ20" s="182"/>
      <c r="GA20" s="182"/>
    </row>
    <row r="21" spans="1:183">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c r="FZ21" s="182"/>
      <c r="GA21" s="182"/>
    </row>
    <row r="22" spans="1:183">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c r="FZ22" s="182"/>
      <c r="GA22" s="182"/>
    </row>
    <row r="23" spans="1:183">
      <c r="A23" s="293"/>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c r="FZ23" s="182"/>
      <c r="GA23" s="182"/>
    </row>
    <row r="24" spans="1:183">
      <c r="A24" s="294"/>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row>
    <row r="25" spans="1:183" ht="14.25">
      <c r="A25" s="294"/>
      <c r="D25" s="295"/>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c r="FZ25" s="182"/>
      <c r="GA25" s="182"/>
    </row>
    <row r="26" spans="1:183" ht="15">
      <c r="A26" s="294"/>
      <c r="D26" s="296"/>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c r="FZ26" s="182"/>
      <c r="GA26" s="182"/>
    </row>
    <row r="27" spans="1:183">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c r="FZ27" s="182"/>
      <c r="GA27" s="182"/>
    </row>
    <row r="28" spans="1:183">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c r="FZ28" s="182"/>
      <c r="GA28" s="182"/>
    </row>
    <row r="29" spans="1:183">
      <c r="A29" s="290"/>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c r="FZ29" s="182"/>
      <c r="GA29" s="182"/>
    </row>
    <row r="30" spans="1:183">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c r="FZ30" s="182"/>
      <c r="GA30" s="182"/>
    </row>
    <row r="31" spans="1:183">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c r="FZ31" s="182"/>
      <c r="GA31" s="182"/>
    </row>
    <row r="32" spans="1:183">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c r="FZ32" s="182"/>
      <c r="GA32" s="182"/>
    </row>
    <row r="33" spans="1:183">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c r="FZ33" s="182"/>
      <c r="GA33" s="182"/>
    </row>
    <row r="34" spans="1:183">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c r="GA34" s="182"/>
    </row>
    <row r="35" spans="1:183">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c r="FZ35" s="182"/>
      <c r="GA35" s="182"/>
    </row>
    <row r="36" spans="1:183">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c r="FZ36" s="182"/>
      <c r="GA36" s="182"/>
    </row>
    <row r="37" spans="1:183">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row>
    <row r="38" spans="1:183">
      <c r="A38" s="46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c r="FZ38" s="182"/>
      <c r="GA38" s="182"/>
    </row>
    <row r="39" spans="1:183">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c r="FZ39" s="182"/>
      <c r="GA39" s="182"/>
    </row>
    <row r="40" spans="1:183">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c r="FZ40" s="182"/>
      <c r="GA40" s="182"/>
    </row>
    <row r="41" spans="1:183">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c r="FZ41" s="182"/>
      <c r="GA41" s="182"/>
    </row>
    <row r="42" spans="1:183">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c r="FZ42" s="182"/>
      <c r="GA42" s="182"/>
    </row>
    <row r="43" spans="1:183">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c r="FZ43" s="182"/>
      <c r="GA43" s="182"/>
    </row>
    <row r="44" spans="1:183">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c r="FZ44" s="182"/>
      <c r="GA44" s="182"/>
    </row>
    <row r="45" spans="1:183">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c r="FZ45" s="182"/>
      <c r="GA45" s="182"/>
    </row>
    <row r="46" spans="1:183">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c r="FZ46" s="182"/>
      <c r="GA46" s="182"/>
    </row>
    <row r="47" spans="1:183">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c r="FZ47" s="182"/>
      <c r="GA47" s="182"/>
    </row>
    <row r="48" spans="1:183">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c r="FZ48" s="182"/>
      <c r="GA48" s="182"/>
    </row>
    <row r="49" spans="1:183">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c r="FZ49" s="182"/>
      <c r="GA49" s="182"/>
    </row>
    <row r="50" spans="1:183">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c r="FZ50" s="182"/>
      <c r="GA50" s="182"/>
    </row>
    <row r="51" spans="1:183">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c r="FZ51" s="182"/>
      <c r="GA51" s="182"/>
    </row>
    <row r="52" spans="1:183">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c r="FZ52" s="182"/>
      <c r="GA52" s="182"/>
    </row>
    <row r="53" spans="1:183">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c r="FZ53" s="182"/>
      <c r="GA53" s="182"/>
    </row>
    <row r="54" spans="1:183">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c r="FZ54" s="182"/>
      <c r="GA54" s="182"/>
    </row>
    <row r="55" spans="1:183">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c r="FZ55" s="182"/>
      <c r="GA55" s="182"/>
    </row>
    <row r="56" spans="1:183">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c r="FZ56" s="182"/>
      <c r="GA56" s="182"/>
    </row>
    <row r="57" spans="1:183">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c r="FZ57" s="182"/>
      <c r="GA57" s="182"/>
    </row>
    <row r="58" spans="1:183">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c r="FZ58" s="182"/>
      <c r="GA58" s="182"/>
    </row>
    <row r="59" spans="1:183">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c r="FZ59" s="182"/>
      <c r="GA59" s="182"/>
    </row>
    <row r="60" spans="1:183">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c r="FZ60" s="182"/>
      <c r="GA60" s="182"/>
    </row>
    <row r="61" spans="1:183">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c r="FZ61" s="182"/>
      <c r="GA61" s="182"/>
    </row>
    <row r="62" spans="1:183">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c r="FZ62" s="182"/>
      <c r="GA62" s="182"/>
    </row>
    <row r="63" spans="1:183">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c r="FS63" s="182"/>
      <c r="FT63" s="182"/>
    </row>
    <row r="64" spans="1:183">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c r="FS64" s="182"/>
      <c r="FT64" s="182"/>
    </row>
    <row r="65" spans="1:176">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c r="FS65" s="182"/>
      <c r="FT65" s="182"/>
    </row>
    <row r="66" spans="1:176">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c r="FS66" s="182"/>
      <c r="FT66" s="182"/>
    </row>
    <row r="67" spans="1:176">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row>
    <row r="68" spans="1:176">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c r="FS68" s="182"/>
      <c r="FT68" s="182"/>
    </row>
    <row r="69" spans="1:176">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c r="FS69" s="182"/>
      <c r="FT69" s="182"/>
    </row>
    <row r="70" spans="1:176">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c r="FS70" s="182"/>
      <c r="FT70" s="182"/>
    </row>
    <row r="71" spans="1:176">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c r="FS71" s="182"/>
      <c r="FT71" s="182"/>
    </row>
    <row r="72" spans="1:176">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c r="FS72" s="182"/>
      <c r="FT72" s="182"/>
    </row>
    <row r="73" spans="1:176">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c r="FS73" s="182"/>
      <c r="FT73" s="182"/>
    </row>
    <row r="74" spans="1:176">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c r="FS74" s="182"/>
      <c r="FT74" s="182"/>
    </row>
    <row r="75" spans="1:176">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c r="FS75" s="182"/>
      <c r="FT75" s="182"/>
    </row>
    <row r="76" spans="1:176">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c r="FS76" s="182"/>
      <c r="FT76" s="182"/>
    </row>
    <row r="77" spans="1:176">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c r="FS77" s="182"/>
      <c r="FT77" s="182"/>
    </row>
    <row r="78" spans="1:176">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c r="FS78" s="182"/>
      <c r="FT78" s="182"/>
    </row>
    <row r="79" spans="1:176">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c r="FS79" s="182"/>
      <c r="FT79" s="182"/>
    </row>
    <row r="80" spans="1:176">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c r="FS80" s="182"/>
      <c r="FT80" s="182"/>
    </row>
    <row r="81" spans="1:176">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c r="FS81" s="182"/>
      <c r="FT81" s="182"/>
    </row>
    <row r="82" spans="1:176">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c r="FS82" s="182"/>
      <c r="FT82" s="182"/>
    </row>
    <row r="83" spans="1:176">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c r="FS83" s="182"/>
      <c r="FT83" s="182"/>
    </row>
    <row r="84" spans="1:176">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c r="FS84" s="182"/>
      <c r="FT84" s="182"/>
    </row>
    <row r="85" spans="1:176">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c r="FS85" s="182"/>
      <c r="FT85" s="182"/>
    </row>
    <row r="86" spans="1:176">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c r="FS86" s="182"/>
      <c r="FT86" s="182"/>
    </row>
    <row r="87" spans="1:176">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c r="FS87" s="182"/>
      <c r="FT87" s="182"/>
    </row>
    <row r="88" spans="1:176">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c r="FS88" s="182"/>
      <c r="FT88" s="182"/>
    </row>
    <row r="89" spans="1:176">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c r="FS89" s="182"/>
      <c r="FT89" s="182"/>
    </row>
    <row r="90" spans="1:176">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c r="FS90" s="182"/>
      <c r="FT90" s="182"/>
    </row>
    <row r="91" spans="1:176">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c r="FS91" s="182"/>
      <c r="FT91" s="182"/>
    </row>
    <row r="92" spans="1:176">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c r="FS92" s="182"/>
      <c r="FT92" s="182"/>
    </row>
    <row r="93" spans="1:176">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c r="FS93" s="182"/>
      <c r="FT93" s="182"/>
    </row>
    <row r="94" spans="1:176">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c r="FS94" s="182"/>
      <c r="FT94" s="182"/>
    </row>
    <row r="95" spans="1:176">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c r="FS95" s="182"/>
      <c r="FT95" s="182"/>
    </row>
    <row r="96" spans="1:176">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c r="FS96" s="182"/>
      <c r="FT96" s="182"/>
    </row>
    <row r="97" spans="1:176">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c r="FS97" s="182"/>
      <c r="FT97" s="182"/>
    </row>
    <row r="98" spans="1:176">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c r="FS98" s="182"/>
      <c r="FT98" s="182"/>
    </row>
    <row r="99" spans="1:176">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c r="FS99" s="182"/>
      <c r="FT99" s="182"/>
    </row>
    <row r="100" spans="1:176">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c r="FS100" s="182"/>
      <c r="FT100" s="182"/>
    </row>
    <row r="101" spans="1:176">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c r="FS101" s="182"/>
      <c r="FT101" s="182"/>
    </row>
    <row r="102" spans="1:176">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c r="FS102" s="182"/>
      <c r="FT102" s="182"/>
    </row>
    <row r="103" spans="1:176">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c r="FS103" s="182"/>
      <c r="FT103" s="182"/>
    </row>
    <row r="104" spans="1:176">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c r="FS104" s="182"/>
      <c r="FT104" s="182"/>
    </row>
    <row r="105" spans="1:176">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c r="FS105" s="182"/>
      <c r="FT105" s="182"/>
    </row>
    <row r="106" spans="1:176">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c r="FS106" s="182"/>
      <c r="FT106" s="182"/>
    </row>
    <row r="107" spans="1:176">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c r="FS107" s="182"/>
      <c r="FT107" s="182"/>
    </row>
    <row r="108" spans="1:176">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c r="FS108" s="182"/>
      <c r="FT108" s="182"/>
    </row>
    <row r="109" spans="1:176">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c r="FS109" s="182"/>
      <c r="FT109" s="182"/>
    </row>
    <row r="110" spans="1:176">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c r="FS110" s="182"/>
      <c r="FT110" s="182"/>
    </row>
    <row r="111" spans="1:176">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c r="FS111" s="182"/>
      <c r="FT111" s="182"/>
    </row>
    <row r="112" spans="1:176">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c r="FS112" s="182"/>
      <c r="FT112" s="182"/>
    </row>
    <row r="113" spans="1:176">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c r="FS113" s="182"/>
      <c r="FT113" s="182"/>
    </row>
    <row r="114" spans="1:176">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c r="FS114" s="182"/>
      <c r="FT114" s="182"/>
    </row>
    <row r="115" spans="1:176">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c r="FS115" s="182"/>
      <c r="FT115" s="182"/>
    </row>
    <row r="116" spans="1:176">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c r="FS116" s="182"/>
      <c r="FT116" s="182"/>
    </row>
    <row r="117" spans="1:176">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c r="FS117" s="182"/>
      <c r="FT117" s="182"/>
    </row>
    <row r="118" spans="1:176">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c r="FS118" s="182"/>
      <c r="FT118" s="182"/>
    </row>
    <row r="119" spans="1:176">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c r="FS119" s="182"/>
      <c r="FT119" s="182"/>
    </row>
    <row r="120" spans="1:176">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c r="FS120" s="182"/>
      <c r="FT120" s="182"/>
    </row>
    <row r="121" spans="1:176">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c r="FS121" s="182"/>
      <c r="FT121" s="182"/>
    </row>
    <row r="122" spans="1:176">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c r="FS122" s="182"/>
      <c r="FT122" s="182"/>
    </row>
    <row r="123" spans="1:176">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c r="FS123" s="182"/>
      <c r="FT123" s="182"/>
    </row>
    <row r="124" spans="1:176">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c r="FS124" s="182"/>
      <c r="FT124" s="182"/>
    </row>
    <row r="125" spans="1:176">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c r="FS125" s="182"/>
      <c r="FT125" s="182"/>
    </row>
    <row r="126" spans="1:176">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c r="FS126" s="182"/>
      <c r="FT126" s="182"/>
    </row>
    <row r="127" spans="1:176">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c r="FS127" s="182"/>
      <c r="FT127" s="182"/>
    </row>
    <row r="128" spans="1:176">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c r="FS128" s="182"/>
      <c r="FT128" s="182"/>
    </row>
    <row r="129" spans="1:176">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c r="FS129" s="182"/>
      <c r="FT129" s="182"/>
    </row>
    <row r="130" spans="1:176">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c r="FS130" s="182"/>
      <c r="FT130" s="182"/>
    </row>
    <row r="131" spans="1:176">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c r="FS131" s="182"/>
      <c r="FT131" s="182"/>
    </row>
    <row r="132" spans="1:176">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c r="FS132" s="182"/>
      <c r="FT132" s="182"/>
    </row>
    <row r="133" spans="1:176">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c r="FS133" s="182"/>
      <c r="FT133" s="182"/>
    </row>
    <row r="134" spans="1:176">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c r="FS134" s="182"/>
      <c r="FT134" s="182"/>
    </row>
    <row r="135" spans="1:176">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c r="FS135" s="182"/>
      <c r="FT135" s="182"/>
    </row>
    <row r="136" spans="1:176">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c r="FS136" s="182"/>
      <c r="FT136" s="182"/>
    </row>
    <row r="137" spans="1:176">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c r="FS137" s="182"/>
      <c r="FT137" s="182"/>
    </row>
    <row r="138" spans="1:176">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c r="FS138" s="182"/>
      <c r="FT138" s="182"/>
    </row>
    <row r="139" spans="1:176">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c r="FS139" s="182"/>
      <c r="FT139" s="182"/>
    </row>
    <row r="140" spans="1:176">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c r="FS140" s="182"/>
      <c r="FT140" s="182"/>
    </row>
    <row r="141" spans="1:176">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c r="FS141" s="182"/>
      <c r="FT141" s="182"/>
    </row>
    <row r="142" spans="1:176">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row>
    <row r="143" spans="1:176">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c r="FS143" s="182"/>
      <c r="FT143" s="182"/>
    </row>
    <row r="144" spans="1:176">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c r="FS144" s="182"/>
      <c r="FT144" s="182"/>
    </row>
    <row r="145" spans="1:176">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c r="FS145" s="182"/>
      <c r="FT145" s="182"/>
    </row>
    <row r="146" spans="1:176">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c r="FS146" s="182"/>
      <c r="FT146" s="182"/>
    </row>
    <row r="147" spans="1:176">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c r="FS147" s="182"/>
      <c r="FT147" s="182"/>
    </row>
    <row r="148" spans="1:176">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c r="FS148" s="182"/>
      <c r="FT148" s="182"/>
    </row>
    <row r="149" spans="1:176">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c r="FS149" s="182"/>
      <c r="FT149" s="182"/>
    </row>
    <row r="150" spans="1:176">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c r="FS150" s="182"/>
      <c r="FT150" s="182"/>
    </row>
    <row r="151" spans="1:176">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c r="FS151" s="182"/>
      <c r="FT151" s="182"/>
    </row>
    <row r="152" spans="1:176">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c r="FS152" s="182"/>
      <c r="FT152" s="182"/>
    </row>
    <row r="153" spans="1:176">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c r="FS153" s="182"/>
      <c r="FT153" s="182"/>
    </row>
    <row r="154" spans="1:176">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c r="FS154" s="182"/>
      <c r="FT154" s="182"/>
    </row>
    <row r="155" spans="1:176">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c r="FS155" s="182"/>
      <c r="FT155" s="182"/>
    </row>
    <row r="156" spans="1:176">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c r="FS156" s="182"/>
      <c r="FT156" s="182"/>
    </row>
    <row r="157" spans="1:176">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c r="FS157" s="182"/>
      <c r="FT157" s="182"/>
    </row>
    <row r="158" spans="1:176">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c r="FS158" s="182"/>
      <c r="FT158" s="182"/>
    </row>
    <row r="159" spans="1:176">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c r="FS159" s="182"/>
      <c r="FT159" s="182"/>
    </row>
    <row r="160" spans="1:176">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c r="FS160" s="182"/>
      <c r="FT160" s="182"/>
    </row>
    <row r="161" spans="1:176">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c r="FS161" s="182"/>
      <c r="FT161" s="182"/>
    </row>
    <row r="162" spans="1:176">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c r="FS162" s="182"/>
      <c r="FT162" s="182"/>
    </row>
    <row r="163" spans="1:176">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c r="FS163" s="182"/>
      <c r="FT163" s="182"/>
    </row>
    <row r="164" spans="1:176">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c r="FS164" s="182"/>
      <c r="FT164" s="182"/>
    </row>
    <row r="165" spans="1:176">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c r="FS165" s="182"/>
      <c r="FT165" s="182"/>
    </row>
    <row r="166" spans="1:176">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c r="FS166" s="182"/>
      <c r="FT166" s="182"/>
    </row>
    <row r="167" spans="1:176">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c r="FS167" s="182"/>
      <c r="FT167" s="182"/>
    </row>
    <row r="168" spans="1:176">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c r="FS168" s="182"/>
      <c r="FT168" s="182"/>
    </row>
    <row r="169" spans="1:176">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c r="FS169" s="182"/>
      <c r="FT169" s="182"/>
    </row>
    <row r="170" spans="1:176">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c r="FS170" s="182"/>
      <c r="FT170" s="182"/>
    </row>
    <row r="171" spans="1:176">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c r="FS171" s="182"/>
      <c r="FT171" s="182"/>
    </row>
    <row r="172" spans="1:176">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c r="FS172" s="182"/>
      <c r="FT172" s="182"/>
    </row>
    <row r="173" spans="1:176">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c r="FS173" s="182"/>
      <c r="FT173" s="182"/>
    </row>
    <row r="174" spans="1:176">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c r="FS174" s="182"/>
      <c r="FT174" s="182"/>
    </row>
    <row r="175" spans="1:176">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c r="FS175" s="182"/>
      <c r="FT175" s="182"/>
    </row>
    <row r="176" spans="1:176">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c r="FS176" s="182"/>
      <c r="FT176" s="182"/>
    </row>
    <row r="177" spans="1:176">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c r="FS177" s="182"/>
      <c r="FT177" s="182"/>
    </row>
    <row r="178" spans="1:176">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c r="FS178" s="182"/>
      <c r="FT178" s="182"/>
    </row>
    <row r="179" spans="1:176">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c r="FS179" s="182"/>
      <c r="FT179" s="182"/>
    </row>
    <row r="180" spans="1:176">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c r="FS180" s="182"/>
      <c r="FT180" s="182"/>
    </row>
    <row r="181" spans="1:176">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c r="FS181" s="182"/>
      <c r="FT181" s="182"/>
    </row>
    <row r="182" spans="1:176">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c r="FS182" s="182"/>
      <c r="FT182" s="182"/>
    </row>
    <row r="183" spans="1:176">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c r="FS183" s="182"/>
      <c r="FT183" s="182"/>
    </row>
    <row r="184" spans="1:176">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c r="FS184" s="182"/>
      <c r="FT184" s="182"/>
    </row>
    <row r="185" spans="1:176">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c r="FS185" s="182"/>
      <c r="FT185" s="182"/>
    </row>
    <row r="186" spans="1:176">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c r="FS186" s="182"/>
      <c r="FT186" s="182"/>
    </row>
    <row r="187" spans="1:176">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c r="FS187" s="182"/>
      <c r="FT187" s="182"/>
    </row>
    <row r="188" spans="1:176">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c r="FS188" s="182"/>
      <c r="FT188" s="182"/>
    </row>
    <row r="189" spans="1:176">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c r="FS189" s="182"/>
      <c r="FT189" s="182"/>
    </row>
    <row r="190" spans="1:176">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c r="FS190" s="182"/>
      <c r="FT190" s="182"/>
    </row>
    <row r="191" spans="1:176">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c r="FS191" s="182"/>
      <c r="FT191" s="182"/>
    </row>
    <row r="192" spans="1:176">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c r="FS192" s="182"/>
      <c r="FT192" s="182"/>
    </row>
    <row r="193" spans="1:176">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c r="FS193" s="182"/>
      <c r="FT193" s="182"/>
    </row>
    <row r="194" spans="1:176">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c r="FS194" s="182"/>
      <c r="FT194" s="182"/>
    </row>
    <row r="195" spans="1:176">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c r="FS195" s="182"/>
      <c r="FT195" s="182"/>
    </row>
    <row r="196" spans="1:176">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c r="FS196" s="182"/>
      <c r="FT196" s="182"/>
    </row>
    <row r="197" spans="1:176">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c r="FS197" s="182"/>
      <c r="FT197" s="182"/>
    </row>
    <row r="198" spans="1:176">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c r="FS198" s="182"/>
      <c r="FT198" s="182"/>
    </row>
    <row r="199" spans="1:176">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c r="FS199" s="182"/>
      <c r="FT199" s="182"/>
    </row>
    <row r="200" spans="1:176">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c r="FS200" s="182"/>
      <c r="FT200" s="182"/>
    </row>
    <row r="201" spans="1:176">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c r="FS201" s="182"/>
      <c r="FT201" s="182"/>
    </row>
    <row r="202" spans="1:176">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c r="FS202" s="182"/>
      <c r="FT202" s="182"/>
    </row>
    <row r="203" spans="1:176">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c r="FS203" s="182"/>
      <c r="FT203" s="182"/>
    </row>
    <row r="204" spans="1:176">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c r="FS204" s="182"/>
      <c r="FT204" s="182"/>
    </row>
    <row r="205" spans="1:176">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c r="FS205" s="182"/>
      <c r="FT205" s="182"/>
    </row>
    <row r="206" spans="1:176">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c r="FS206" s="182"/>
      <c r="FT206" s="182"/>
    </row>
    <row r="207" spans="1:176">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row>
    <row r="208" spans="1:176">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c r="FS208" s="182"/>
      <c r="FT208" s="182"/>
    </row>
    <row r="209" spans="1:176">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c r="FS209" s="182"/>
      <c r="FT209" s="182"/>
    </row>
    <row r="210" spans="1:176">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c r="FS210" s="182"/>
      <c r="FT210" s="182"/>
    </row>
    <row r="211" spans="1:176">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c r="FS211" s="182"/>
      <c r="FT211" s="182"/>
    </row>
    <row r="212" spans="1:176">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c r="FS212" s="182"/>
      <c r="FT212" s="182"/>
    </row>
    <row r="213" spans="1:176">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c r="FS213" s="182"/>
      <c r="FT213" s="182"/>
    </row>
    <row r="214" spans="1:176">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c r="FS214" s="182"/>
      <c r="FT214" s="182"/>
    </row>
    <row r="215" spans="1:176">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c r="FS215" s="182"/>
      <c r="FT215" s="182"/>
    </row>
    <row r="216" spans="1:176">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c r="FS216" s="182"/>
      <c r="FT216" s="182"/>
    </row>
    <row r="217" spans="1:176">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c r="FS217" s="182"/>
      <c r="FT217" s="182"/>
    </row>
    <row r="218" spans="1:176">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c r="FS218" s="182"/>
      <c r="FT218" s="182"/>
    </row>
    <row r="219" spans="1:176">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c r="FS219" s="182"/>
      <c r="FT219" s="182"/>
    </row>
    <row r="220" spans="1:176">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c r="FS220" s="182"/>
      <c r="FT220" s="182"/>
    </row>
    <row r="221" spans="1:176">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c r="FS221" s="182"/>
      <c r="FT221" s="182"/>
    </row>
    <row r="222" spans="1:176">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c r="FS222" s="182"/>
      <c r="FT222" s="182"/>
    </row>
    <row r="223" spans="1:176">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c r="FS223" s="182"/>
      <c r="FT223" s="182"/>
    </row>
    <row r="224" spans="1:176">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c r="FS224" s="182"/>
      <c r="FT224" s="182"/>
    </row>
    <row r="225" spans="1:176">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c r="FS225" s="182"/>
      <c r="FT225" s="182"/>
    </row>
    <row r="226" spans="1:176">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c r="FS226" s="182"/>
      <c r="FT226" s="182"/>
    </row>
    <row r="227" spans="1:176">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c r="FS227" s="182"/>
      <c r="FT227" s="182"/>
    </row>
    <row r="228" spans="1:176">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c r="FS228" s="182"/>
      <c r="FT228" s="182"/>
    </row>
    <row r="229" spans="1:176">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c r="FS229" s="182"/>
      <c r="FT229" s="182"/>
    </row>
    <row r="230" spans="1:176">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c r="FS230" s="182"/>
      <c r="FT230" s="182"/>
    </row>
    <row r="231" spans="1:176">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c r="FS231" s="182"/>
      <c r="FT231" s="182"/>
    </row>
    <row r="232" spans="1:176">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c r="FS232" s="182"/>
      <c r="FT232" s="182"/>
    </row>
    <row r="233" spans="1:176">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c r="FS233" s="182"/>
      <c r="FT233" s="182"/>
    </row>
    <row r="234" spans="1:176">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c r="FS234" s="182"/>
      <c r="FT234" s="182"/>
    </row>
    <row r="235" spans="1:176">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c r="FS235" s="182"/>
      <c r="FT235" s="182"/>
    </row>
    <row r="236" spans="1:176">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c r="FS236" s="182"/>
      <c r="FT236" s="182"/>
    </row>
    <row r="237" spans="1:176">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c r="FS237" s="182"/>
      <c r="FT237" s="182"/>
    </row>
    <row r="238" spans="1:176">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c r="FS238" s="182"/>
      <c r="FT238" s="182"/>
    </row>
    <row r="239" spans="1:176">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c r="FS239" s="182"/>
      <c r="FT239" s="182"/>
    </row>
    <row r="240" spans="1:176">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c r="FS240" s="182"/>
      <c r="FT240" s="182"/>
    </row>
    <row r="241" spans="1:176">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c r="FS241" s="182"/>
      <c r="FT241" s="182"/>
    </row>
    <row r="242" spans="1:176">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c r="FS242" s="182"/>
      <c r="FT242" s="182"/>
    </row>
    <row r="243" spans="1:176">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c r="FS243" s="182"/>
      <c r="FT243" s="182"/>
    </row>
    <row r="244" spans="1:176">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c r="FS244" s="182"/>
      <c r="FT244" s="182"/>
    </row>
    <row r="245" spans="1:176">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c r="FS245" s="182"/>
      <c r="FT245" s="182"/>
    </row>
    <row r="246" spans="1:176">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c r="FS246" s="182"/>
      <c r="FT246" s="182"/>
    </row>
    <row r="247" spans="1:176">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c r="FS247" s="182"/>
      <c r="FT247" s="182"/>
    </row>
    <row r="248" spans="1:176">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c r="FS248" s="182"/>
      <c r="FT248" s="182"/>
    </row>
    <row r="249" spans="1:176">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c r="FS249" s="182"/>
      <c r="FT249" s="182"/>
    </row>
    <row r="250" spans="1:176">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c r="FS250" s="182"/>
      <c r="FT250" s="182"/>
    </row>
    <row r="251" spans="1:176">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c r="FS251" s="182"/>
      <c r="FT251" s="182"/>
    </row>
    <row r="252" spans="1:176">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c r="FS252" s="182"/>
      <c r="FT252" s="182"/>
    </row>
    <row r="253" spans="1:176">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c r="FS253" s="182"/>
      <c r="FT253" s="182"/>
    </row>
    <row r="254" spans="1:176">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c r="FS254" s="182"/>
      <c r="FT254" s="182"/>
    </row>
    <row r="255" spans="1:176">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c r="FS255" s="182"/>
      <c r="FT255" s="182"/>
    </row>
    <row r="256" spans="1:176">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c r="FS256" s="182"/>
      <c r="FT256" s="182"/>
    </row>
    <row r="257" spans="1:176">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c r="FS257" s="182"/>
      <c r="FT257" s="182"/>
    </row>
    <row r="258" spans="1:176">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c r="FS258" s="182"/>
      <c r="FT258" s="182"/>
    </row>
    <row r="259" spans="1:176">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c r="FS259" s="182"/>
      <c r="FT259" s="182"/>
    </row>
    <row r="260" spans="1:176">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c r="FS260" s="182"/>
      <c r="FT260" s="182"/>
    </row>
    <row r="261" spans="1:176">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c r="FS261" s="182"/>
      <c r="FT261" s="182"/>
    </row>
    <row r="262" spans="1:176">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c r="FS262" s="182"/>
      <c r="FT262" s="182"/>
    </row>
    <row r="263" spans="1:176">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c r="FS263" s="182"/>
      <c r="FT263" s="182"/>
    </row>
    <row r="264" spans="1:176">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c r="FS264" s="182"/>
      <c r="FT264" s="182"/>
    </row>
    <row r="265" spans="1:176">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c r="FS265" s="182"/>
      <c r="FT265" s="182"/>
    </row>
    <row r="266" spans="1:176">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c r="FS266" s="182"/>
      <c r="FT266" s="182"/>
    </row>
    <row r="267" spans="1:176">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c r="FS267" s="182"/>
      <c r="FT267" s="182"/>
    </row>
    <row r="268" spans="1:176">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c r="FS268" s="182"/>
      <c r="FT268" s="182"/>
    </row>
    <row r="269" spans="1:176">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c r="FS269" s="182"/>
      <c r="FT269" s="182"/>
    </row>
    <row r="270" spans="1:176">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c r="FS270" s="182"/>
      <c r="FT270" s="182"/>
    </row>
    <row r="271" spans="1:176">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c r="FS271" s="182"/>
      <c r="FT271" s="182"/>
    </row>
    <row r="272" spans="1:176">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c r="FS272" s="182"/>
      <c r="FT272" s="182"/>
    </row>
    <row r="273" spans="1:176">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c r="FS273" s="182"/>
      <c r="FT273" s="182"/>
    </row>
    <row r="274" spans="1:176">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c r="FS274" s="182"/>
      <c r="FT274" s="182"/>
    </row>
    <row r="275" spans="1:176">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c r="FS275" s="182"/>
      <c r="FT275" s="182"/>
    </row>
    <row r="276" spans="1:176">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c r="FS276" s="182"/>
      <c r="FT276" s="182"/>
    </row>
    <row r="277" spans="1:176">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c r="FS277" s="182"/>
      <c r="FT277" s="182"/>
    </row>
    <row r="278" spans="1:176">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c r="FS278" s="182"/>
      <c r="FT278" s="182"/>
    </row>
    <row r="279" spans="1:176">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c r="FS279" s="182"/>
      <c r="FT279" s="182"/>
    </row>
    <row r="280" spans="1:176">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c r="FS280" s="182"/>
      <c r="FT280" s="182"/>
    </row>
    <row r="281" spans="1:176">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c r="FS281" s="182"/>
      <c r="FT281" s="182"/>
    </row>
    <row r="282" spans="1:176">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c r="FS282" s="182"/>
      <c r="FT282" s="182"/>
    </row>
    <row r="283" spans="1:176">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c r="FS283" s="182"/>
      <c r="FT283" s="182"/>
    </row>
    <row r="284" spans="1:176">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c r="FS284" s="182"/>
      <c r="FT284" s="182"/>
    </row>
    <row r="285" spans="1:176">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c r="FS285" s="182"/>
      <c r="FT285" s="182"/>
    </row>
    <row r="286" spans="1:176">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c r="FS286" s="182"/>
      <c r="FT286" s="182"/>
    </row>
    <row r="287" spans="1:176">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c r="FS287" s="182"/>
      <c r="FT287" s="182"/>
    </row>
    <row r="288" spans="1:176">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c r="FS288" s="182"/>
      <c r="FT288" s="182"/>
    </row>
    <row r="289" spans="1:176">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c r="FS289" s="182"/>
      <c r="FT289" s="182"/>
    </row>
    <row r="290" spans="1:176">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c r="FS290" s="182"/>
      <c r="FT290" s="182"/>
    </row>
    <row r="291" spans="1:176">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c r="FS291" s="182"/>
      <c r="FT291" s="182"/>
    </row>
    <row r="292" spans="1:176">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c r="FS292" s="182"/>
      <c r="FT292" s="182"/>
    </row>
    <row r="293" spans="1:176">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c r="FS293" s="182"/>
      <c r="FT293" s="182"/>
    </row>
    <row r="294" spans="1:176">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c r="FS294" s="182"/>
      <c r="FT294" s="182"/>
    </row>
    <row r="295" spans="1:176">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c r="FS295" s="182"/>
      <c r="FT295" s="182"/>
    </row>
    <row r="296" spans="1:176">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c r="FS296" s="182"/>
      <c r="FT296" s="182"/>
    </row>
    <row r="297" spans="1:176">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c r="FS297" s="182"/>
      <c r="FT297" s="182"/>
    </row>
    <row r="298" spans="1:176">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c r="FS298" s="182"/>
      <c r="FT298" s="182"/>
    </row>
    <row r="299" spans="1:176">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c r="FS299" s="182"/>
      <c r="FT299" s="182"/>
    </row>
    <row r="300" spans="1:176">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c r="FS300" s="182"/>
      <c r="FT300" s="182"/>
    </row>
    <row r="301" spans="1:176">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c r="FS301" s="182"/>
      <c r="FT301" s="182"/>
    </row>
    <row r="302" spans="1:176">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c r="FS302" s="182"/>
      <c r="FT302" s="182"/>
    </row>
    <row r="303" spans="1:176">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c r="FS303" s="182"/>
      <c r="FT303" s="182"/>
    </row>
    <row r="304" spans="1:176">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c r="FS304" s="182"/>
      <c r="FT304" s="182"/>
    </row>
    <row r="305" spans="1:176">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c r="FS305" s="182"/>
      <c r="FT305" s="182"/>
    </row>
    <row r="306" spans="1:176">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c r="FS306" s="182"/>
      <c r="FT306" s="182"/>
    </row>
    <row r="307" spans="1:176">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c r="FS307" s="182"/>
      <c r="FT307" s="182"/>
    </row>
    <row r="308" spans="1:176">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c r="FS308" s="182"/>
      <c r="FT308" s="182"/>
    </row>
    <row r="309" spans="1:176">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c r="FS309" s="182"/>
      <c r="FT309" s="182"/>
    </row>
    <row r="310" spans="1:176">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c r="FS310" s="182"/>
      <c r="FT310" s="182"/>
    </row>
    <row r="311" spans="1:176">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c r="FS311" s="182"/>
      <c r="FT311" s="182"/>
    </row>
    <row r="312" spans="1:176">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c r="FS312" s="182"/>
      <c r="FT312" s="182"/>
    </row>
    <row r="313" spans="1:176">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c r="FS313" s="182"/>
      <c r="FT313" s="182"/>
    </row>
    <row r="314" spans="1:176">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c r="FS314" s="182"/>
      <c r="FT314" s="182"/>
    </row>
    <row r="315" spans="1:176">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c r="FS315" s="182"/>
      <c r="FT315" s="182"/>
    </row>
    <row r="316" spans="1:176">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c r="FS316" s="182"/>
      <c r="FT316" s="182"/>
    </row>
    <row r="317" spans="1:176">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c r="FS317" s="182"/>
      <c r="FT317" s="182"/>
    </row>
    <row r="318" spans="1:176">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c r="FS318" s="182"/>
      <c r="FT318" s="182"/>
    </row>
    <row r="319" spans="1:176">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c r="FS319" s="182"/>
      <c r="FT319" s="182"/>
    </row>
    <row r="320" spans="1:176">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c r="FS320" s="182"/>
      <c r="FT320" s="182"/>
    </row>
    <row r="321" spans="1:176">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c r="FS321" s="182"/>
      <c r="FT321" s="182"/>
    </row>
    <row r="322" spans="1:176">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c r="FS322" s="182"/>
      <c r="FT322" s="182"/>
    </row>
    <row r="323" spans="1:176">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c r="FS323" s="182"/>
      <c r="FT323" s="182"/>
    </row>
    <row r="324" spans="1:176">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c r="FS324" s="182"/>
      <c r="FT324" s="182"/>
    </row>
    <row r="325" spans="1:176">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c r="FS325" s="182"/>
      <c r="FT325" s="182"/>
    </row>
    <row r="326" spans="1:176">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c r="FS326" s="182"/>
      <c r="FT326" s="182"/>
    </row>
    <row r="327" spans="1:176">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c r="FS327" s="182"/>
      <c r="FT327" s="182"/>
    </row>
    <row r="328" spans="1:176">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c r="FS328" s="182"/>
      <c r="FT328" s="182"/>
    </row>
    <row r="329" spans="1:176">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c r="FS329" s="182"/>
      <c r="FT329" s="182"/>
    </row>
    <row r="330" spans="1:176">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c r="FS330" s="182"/>
      <c r="FT330" s="182"/>
    </row>
    <row r="331" spans="1:176">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c r="FS331" s="182"/>
      <c r="FT331" s="182"/>
    </row>
    <row r="332" spans="1:176">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c r="FS332" s="182"/>
      <c r="FT332" s="182"/>
    </row>
    <row r="333" spans="1:176">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c r="FS333" s="182"/>
      <c r="FT333" s="182"/>
    </row>
    <row r="334" spans="1:176">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c r="FS334" s="182"/>
      <c r="FT334" s="182"/>
    </row>
    <row r="335" spans="1:176">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c r="FS335" s="182"/>
      <c r="FT335" s="182"/>
    </row>
    <row r="336" spans="1:176">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c r="FS336" s="182"/>
      <c r="FT336" s="182"/>
    </row>
    <row r="337" spans="1:176">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c r="FS337" s="182"/>
      <c r="FT337" s="182"/>
    </row>
    <row r="338" spans="1:176">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c r="FS338" s="182"/>
      <c r="FT338" s="182"/>
    </row>
    <row r="339" spans="1:176">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c r="FS339" s="182"/>
      <c r="FT339" s="182"/>
    </row>
    <row r="340" spans="1:176">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c r="FS340" s="182"/>
      <c r="FT340" s="182"/>
    </row>
    <row r="341" spans="1:176">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c r="FS341" s="182"/>
      <c r="FT341" s="182"/>
    </row>
    <row r="342" spans="1:176">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c r="FS342" s="182"/>
      <c r="FT342" s="182"/>
    </row>
    <row r="343" spans="1:176">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c r="FS343" s="182"/>
      <c r="FT343" s="182"/>
    </row>
    <row r="344" spans="1:176">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c r="FS344" s="182"/>
      <c r="FT344" s="182"/>
    </row>
    <row r="345" spans="1:176">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c r="FS345" s="182"/>
      <c r="FT345" s="182"/>
    </row>
    <row r="346" spans="1:176">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c r="FS346" s="182"/>
      <c r="FT346" s="182"/>
    </row>
    <row r="347" spans="1:176">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c r="FS347" s="182"/>
      <c r="FT347" s="182"/>
    </row>
    <row r="348" spans="1:176">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c r="FS348" s="182"/>
      <c r="FT348" s="182"/>
    </row>
    <row r="349" spans="1:176">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c r="FS349" s="182"/>
      <c r="FT349" s="182"/>
    </row>
    <row r="350" spans="1:176">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c r="FS350" s="182"/>
      <c r="FT350" s="182"/>
    </row>
    <row r="351" spans="1:176">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c r="FS351" s="182"/>
      <c r="FT351" s="182"/>
    </row>
    <row r="352" spans="1:176">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c r="FS352" s="182"/>
      <c r="FT352" s="182"/>
    </row>
    <row r="353" spans="1:176">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c r="FS353" s="182"/>
      <c r="FT353" s="182"/>
    </row>
    <row r="354" spans="1:176">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c r="FS354" s="182"/>
      <c r="FT354" s="182"/>
    </row>
    <row r="355" spans="1:176">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c r="FS355" s="182"/>
      <c r="FT355" s="182"/>
    </row>
    <row r="356" spans="1:176">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c r="FS356" s="182"/>
      <c r="FT356" s="182"/>
    </row>
    <row r="357" spans="1:176">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c r="FS357" s="182"/>
      <c r="FT357" s="182"/>
    </row>
    <row r="358" spans="1:176">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c r="FS358" s="182"/>
      <c r="FT358" s="182"/>
    </row>
    <row r="359" spans="1:176">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c r="FS359" s="182"/>
      <c r="FT359" s="182"/>
    </row>
    <row r="360" spans="1:176">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c r="FS360" s="182"/>
      <c r="FT360" s="182"/>
    </row>
    <row r="361" spans="1:176">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c r="FS361" s="182"/>
      <c r="FT361" s="182"/>
    </row>
    <row r="362" spans="1:176">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c r="FS362" s="182"/>
      <c r="FT362" s="182"/>
    </row>
    <row r="363" spans="1:176">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c r="FS363" s="182"/>
      <c r="FT363" s="182"/>
    </row>
    <row r="364" spans="1:176">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c r="FS364" s="182"/>
      <c r="FT364" s="182"/>
    </row>
    <row r="365" spans="1:176">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c r="FS365" s="182"/>
      <c r="FT365" s="182"/>
    </row>
    <row r="366" spans="1:176">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c r="FS366" s="182"/>
      <c r="FT366" s="182"/>
    </row>
    <row r="367" spans="1:176">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c r="FS367" s="182"/>
      <c r="FT367" s="182"/>
    </row>
    <row r="368" spans="1:176">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c r="FS368" s="182"/>
      <c r="FT368" s="182"/>
    </row>
    <row r="369" spans="1:176">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c r="FS369" s="182"/>
      <c r="FT369" s="182"/>
    </row>
    <row r="370" spans="1:176">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c r="FS370" s="182"/>
      <c r="FT370" s="182"/>
    </row>
    <row r="371" spans="1:176">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c r="FS371" s="182"/>
      <c r="FT371" s="182"/>
    </row>
    <row r="372" spans="1:176">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c r="FS372" s="182"/>
      <c r="FT372" s="182"/>
    </row>
    <row r="373" spans="1:176">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c r="FS373" s="182"/>
      <c r="FT373" s="182"/>
    </row>
    <row r="374" spans="1:176">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c r="FS374" s="182"/>
      <c r="FT374" s="182"/>
    </row>
    <row r="375" spans="1:176">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c r="FS375" s="182"/>
      <c r="FT375" s="182"/>
    </row>
    <row r="376" spans="1:176">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c r="FS376" s="182"/>
      <c r="FT376" s="182"/>
    </row>
    <row r="377" spans="1:176">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c r="FS377" s="182"/>
      <c r="FT377" s="182"/>
    </row>
    <row r="378" spans="1:176">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c r="FS378" s="182"/>
      <c r="FT378" s="182"/>
    </row>
    <row r="379" spans="1:176">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c r="FS379" s="182"/>
      <c r="FT379" s="182"/>
    </row>
    <row r="380" spans="1:176">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c r="FS380" s="182"/>
      <c r="FT380" s="182"/>
    </row>
    <row r="381" spans="1:176">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c r="FS381" s="182"/>
      <c r="FT381" s="182"/>
    </row>
    <row r="382" spans="1:176">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c r="FS382" s="182"/>
      <c r="FT382" s="182"/>
    </row>
    <row r="383" spans="1:176">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c r="FS383" s="182"/>
      <c r="FT383" s="182"/>
    </row>
    <row r="384" spans="1:176">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c r="FS384" s="182"/>
      <c r="FT384" s="182"/>
    </row>
    <row r="385" spans="1:176">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c r="FS385" s="182"/>
      <c r="FT385" s="182"/>
    </row>
    <row r="386" spans="1:176">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c r="FS386" s="182"/>
      <c r="FT386" s="182"/>
    </row>
    <row r="387" spans="1:176">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c r="FS387" s="182"/>
      <c r="FT387" s="182"/>
    </row>
    <row r="388" spans="1:176">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c r="FS388" s="182"/>
      <c r="FT388" s="182"/>
    </row>
    <row r="389" spans="1:176">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c r="FS389" s="182"/>
      <c r="FT389" s="182"/>
    </row>
    <row r="390" spans="1:176">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c r="FS390" s="182"/>
      <c r="FT390" s="182"/>
    </row>
    <row r="391" spans="1:176">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c r="FS391" s="182"/>
      <c r="FT391" s="182"/>
    </row>
    <row r="392" spans="1:176">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c r="FS392" s="182"/>
      <c r="FT392" s="182"/>
    </row>
    <row r="393" spans="1:176">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c r="FS393" s="182"/>
      <c r="FT393" s="182"/>
    </row>
    <row r="394" spans="1:176">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c r="FS394" s="182"/>
      <c r="FT394" s="182"/>
    </row>
    <row r="395" spans="1:176">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c r="FS395" s="182"/>
      <c r="FT395" s="182"/>
    </row>
    <row r="396" spans="1:176">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c r="FS396" s="182"/>
      <c r="FT396" s="182"/>
    </row>
    <row r="397" spans="1:176">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c r="FS397" s="182"/>
      <c r="FT397" s="182"/>
    </row>
    <row r="398" spans="1:176">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c r="FS398" s="182"/>
      <c r="FT398" s="182"/>
    </row>
    <row r="399" spans="1:176">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c r="FS399" s="182"/>
      <c r="FT399" s="182"/>
    </row>
    <row r="400" spans="1:176">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c r="FS400" s="182"/>
      <c r="FT400" s="182"/>
    </row>
    <row r="401" spans="1:176">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c r="FS401" s="182"/>
      <c r="FT401" s="182"/>
    </row>
    <row r="402" spans="1:176">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c r="FS402" s="182"/>
      <c r="FT402" s="182"/>
    </row>
    <row r="403" spans="1:176">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c r="FS403" s="182"/>
      <c r="FT403" s="182"/>
    </row>
    <row r="404" spans="1:176">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c r="FS404" s="182"/>
      <c r="FT404" s="182"/>
    </row>
    <row r="405" spans="1:176">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c r="FS405" s="182"/>
      <c r="FT405" s="182"/>
    </row>
    <row r="406" spans="1:176">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c r="FS406" s="182"/>
      <c r="FT406" s="182"/>
    </row>
    <row r="407" spans="1:176">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c r="FS407" s="182"/>
      <c r="FT407" s="182"/>
    </row>
    <row r="408" spans="1:176">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c r="FS408" s="182"/>
      <c r="FT408" s="182"/>
    </row>
    <row r="409" spans="1:176">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c r="FS409" s="182"/>
      <c r="FT409" s="182"/>
    </row>
    <row r="410" spans="1:176">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c r="FS410" s="182"/>
      <c r="FT410" s="182"/>
    </row>
    <row r="411" spans="1:176">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c r="FS411" s="182"/>
      <c r="FT411" s="182"/>
    </row>
    <row r="412" spans="1:176">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c r="FS412" s="182"/>
      <c r="FT412" s="182"/>
    </row>
    <row r="413" spans="1:176">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c r="FS413" s="182"/>
      <c r="FT413" s="182"/>
    </row>
    <row r="414" spans="1:176">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c r="FS414" s="182"/>
      <c r="FT414" s="182"/>
    </row>
    <row r="415" spans="1:176">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c r="FS415" s="182"/>
      <c r="FT415" s="182"/>
    </row>
    <row r="416" spans="1:176">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c r="FS416" s="182"/>
      <c r="FT416" s="182"/>
    </row>
    <row r="417" spans="1:176">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c r="FS417" s="182"/>
      <c r="FT417" s="182"/>
    </row>
    <row r="418" spans="1:176">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c r="FS418" s="182"/>
      <c r="FT418" s="182"/>
    </row>
    <row r="419" spans="1:176">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c r="FS419" s="182"/>
      <c r="FT419" s="182"/>
    </row>
    <row r="420" spans="1:176">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c r="FS420" s="182"/>
      <c r="FT420" s="182"/>
    </row>
    <row r="421" spans="1:176">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c r="FS421" s="182"/>
      <c r="FT421" s="182"/>
    </row>
    <row r="422" spans="1:176">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c r="FS422" s="182"/>
      <c r="FT422" s="182"/>
    </row>
    <row r="423" spans="1:176">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c r="FS423" s="182"/>
      <c r="FT423" s="182"/>
    </row>
    <row r="424" spans="1:176">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c r="FS424" s="182"/>
      <c r="FT424" s="182"/>
    </row>
    <row r="425" spans="1:176">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c r="FS425" s="182"/>
      <c r="FT425" s="182"/>
    </row>
    <row r="426" spans="1:176">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c r="FS426" s="182"/>
      <c r="FT426" s="182"/>
    </row>
    <row r="427" spans="1:176">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c r="FS427" s="182"/>
      <c r="FT427" s="182"/>
    </row>
    <row r="428" spans="1:176">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c r="FS428" s="182"/>
      <c r="FT428" s="182"/>
    </row>
    <row r="429" spans="1:176">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c r="FS429" s="182"/>
      <c r="FT429" s="182"/>
    </row>
    <row r="430" spans="1:176">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c r="FS430" s="182"/>
      <c r="FT430" s="182"/>
    </row>
    <row r="431" spans="1:176">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c r="FS431" s="182"/>
      <c r="FT431" s="182"/>
    </row>
    <row r="432" spans="1:176">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c r="FS432" s="182"/>
      <c r="FT432" s="182"/>
    </row>
    <row r="433" spans="1:176">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c r="FS433" s="182"/>
      <c r="FT433" s="182"/>
    </row>
    <row r="434" spans="1:176">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c r="FS434" s="182"/>
      <c r="FT434" s="182"/>
    </row>
    <row r="435" spans="1:176">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c r="FS435" s="182"/>
      <c r="FT435" s="182"/>
    </row>
    <row r="436" spans="1:176">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c r="FS436" s="182"/>
      <c r="FT436" s="182"/>
    </row>
    <row r="437" spans="1:176">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c r="FS437" s="182"/>
      <c r="FT437" s="182"/>
    </row>
    <row r="438" spans="1:176">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c r="FS438" s="182"/>
      <c r="FT438" s="182"/>
    </row>
    <row r="439" spans="1:176">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c r="FS439" s="182"/>
      <c r="FT439" s="182"/>
    </row>
    <row r="440" spans="1:176">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c r="FS440" s="182"/>
      <c r="FT440" s="182"/>
    </row>
    <row r="441" spans="1:176">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c r="FS441" s="182"/>
      <c r="FT441" s="182"/>
    </row>
    <row r="442" spans="1:176">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c r="FS442" s="182"/>
      <c r="FT442" s="182"/>
    </row>
    <row r="443" spans="1:176">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c r="FS443" s="182"/>
      <c r="FT443" s="182"/>
    </row>
    <row r="444" spans="1:176">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c r="FS444" s="182"/>
      <c r="FT444" s="182"/>
    </row>
    <row r="445" spans="1:176">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c r="FS445" s="182"/>
      <c r="FT445" s="182"/>
    </row>
    <row r="446" spans="1:176">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c r="FS446" s="182"/>
      <c r="FT446" s="182"/>
    </row>
    <row r="447" spans="1:176">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c r="FS447" s="182"/>
      <c r="FT447" s="182"/>
    </row>
    <row r="448" spans="1:176">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c r="FS448" s="182"/>
      <c r="FT448" s="182"/>
    </row>
    <row r="449" spans="1:176">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c r="FS449" s="182"/>
      <c r="FT449" s="182"/>
    </row>
    <row r="450" spans="1:176">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c r="FS450" s="182"/>
      <c r="FT450" s="182"/>
    </row>
    <row r="451" spans="1:176">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c r="FS451" s="182"/>
      <c r="FT451" s="182"/>
    </row>
    <row r="452" spans="1:176">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c r="FS452" s="182"/>
      <c r="FT452" s="182"/>
    </row>
    <row r="453" spans="1:176">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c r="FS453" s="182"/>
      <c r="FT453" s="182"/>
    </row>
    <row r="454" spans="1:176">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c r="FS454" s="182"/>
      <c r="FT454" s="182"/>
    </row>
    <row r="455" spans="1:176">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c r="FS455" s="182"/>
      <c r="FT455" s="182"/>
    </row>
    <row r="456" spans="1:176">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c r="FS456" s="182"/>
      <c r="FT456" s="182"/>
    </row>
    <row r="457" spans="1:176">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c r="FS457" s="182"/>
      <c r="FT457" s="182"/>
    </row>
    <row r="458" spans="1:176">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c r="FS458" s="182"/>
      <c r="FT458" s="182"/>
    </row>
    <row r="459" spans="1:176">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c r="FS459" s="182"/>
      <c r="FT459" s="182"/>
    </row>
    <row r="460" spans="1:176">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c r="FS460" s="182"/>
      <c r="FT460" s="182"/>
    </row>
    <row r="461" spans="1:176">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c r="FS461" s="182"/>
      <c r="FT461" s="182"/>
    </row>
    <row r="462" spans="1:176">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c r="FS462" s="182"/>
      <c r="FT462" s="182"/>
    </row>
    <row r="463" spans="1:176">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c r="FS463" s="182"/>
      <c r="FT463" s="182"/>
    </row>
    <row r="464" spans="1:176">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c r="FS464" s="182"/>
      <c r="FT464" s="182"/>
    </row>
    <row r="465" spans="1:176">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c r="FS465" s="182"/>
      <c r="FT465" s="182"/>
    </row>
    <row r="466" spans="1:176">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c r="FS466" s="182"/>
      <c r="FT466" s="182"/>
    </row>
    <row r="467" spans="1:176">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c r="FS467" s="182"/>
      <c r="FT467" s="182"/>
    </row>
    <row r="468" spans="1:176">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c r="FS468" s="182"/>
      <c r="FT468" s="182"/>
    </row>
    <row r="469" spans="1:176">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c r="FS469" s="182"/>
      <c r="FT469" s="182"/>
    </row>
    <row r="470" spans="1:176">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c r="FS470" s="182"/>
      <c r="FT470" s="182"/>
    </row>
    <row r="471" spans="1:176">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c r="FS471" s="182"/>
      <c r="FT471" s="182"/>
    </row>
    <row r="472" spans="1:176">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c r="FS472" s="182"/>
      <c r="FT472" s="182"/>
    </row>
    <row r="473" spans="1:176">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c r="FS473" s="182"/>
      <c r="FT473" s="182"/>
    </row>
    <row r="474" spans="1:176">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c r="FS474" s="182"/>
      <c r="FT474" s="182"/>
    </row>
    <row r="475" spans="1:176">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c r="FS475" s="182"/>
      <c r="FT475" s="182"/>
    </row>
    <row r="476" spans="1:176">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c r="FS476" s="182"/>
      <c r="FT476" s="182"/>
    </row>
    <row r="477" spans="1:176">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c r="FS477" s="182"/>
      <c r="FT477" s="182"/>
    </row>
    <row r="478" spans="1:176">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c r="FS478" s="182"/>
      <c r="FT478" s="182"/>
    </row>
    <row r="479" spans="1:176">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c r="FS479" s="182"/>
      <c r="FT479" s="182"/>
    </row>
    <row r="480" spans="1:176">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c r="FS480" s="182"/>
      <c r="FT480" s="182"/>
    </row>
    <row r="481" spans="1:176">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c r="FS481" s="182"/>
      <c r="FT481" s="182"/>
    </row>
    <row r="482" spans="1:176">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c r="FS482" s="182"/>
      <c r="FT482" s="182"/>
    </row>
    <row r="483" spans="1:176">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c r="FS483" s="182"/>
      <c r="FT483" s="182"/>
    </row>
    <row r="484" spans="1:176">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c r="FS484" s="182"/>
      <c r="FT484" s="182"/>
    </row>
    <row r="485" spans="1:176">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c r="FS485" s="182"/>
      <c r="FT485" s="182"/>
    </row>
    <row r="486" spans="1:176">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c r="FS486" s="182"/>
      <c r="FT486" s="182"/>
    </row>
    <row r="487" spans="1:176">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c r="FS487" s="182"/>
      <c r="FT487" s="182"/>
    </row>
    <row r="488" spans="1:176">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c r="FS488" s="182"/>
      <c r="FT488" s="182"/>
    </row>
    <row r="489" spans="1:176">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c r="FS489" s="182"/>
      <c r="FT489" s="182"/>
    </row>
    <row r="490" spans="1:176">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c r="FS490" s="182"/>
      <c r="FT490" s="182"/>
    </row>
    <row r="491" spans="1:176">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c r="FS491" s="182"/>
      <c r="FT491" s="182"/>
    </row>
    <row r="492" spans="1:176">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c r="FS492" s="182"/>
      <c r="FT492" s="182"/>
    </row>
    <row r="493" spans="1:176">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c r="FS493" s="182"/>
      <c r="FT493" s="182"/>
    </row>
    <row r="494" spans="1:176">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c r="FS494" s="182"/>
      <c r="FT494" s="182"/>
    </row>
    <row r="495" spans="1:176">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c r="FS495" s="182"/>
      <c r="FT495" s="182"/>
    </row>
    <row r="496" spans="1:176">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c r="FS496" s="182"/>
      <c r="FT496" s="182"/>
    </row>
    <row r="497" spans="1:176">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c r="FS497" s="182"/>
      <c r="FT497" s="182"/>
    </row>
    <row r="498" spans="1:176">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c r="FS498" s="182"/>
      <c r="FT498" s="182"/>
    </row>
    <row r="499" spans="1:176">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c r="FS499" s="182"/>
      <c r="FT499" s="182"/>
    </row>
    <row r="500" spans="1:176">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c r="FS500" s="182"/>
      <c r="FT500" s="182"/>
    </row>
    <row r="501" spans="1:176">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c r="FS501" s="182"/>
      <c r="FT501" s="182"/>
    </row>
    <row r="502" spans="1:176">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c r="FS502" s="182"/>
      <c r="FT502" s="182"/>
    </row>
    <row r="503" spans="1:176">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c r="FS503" s="182"/>
      <c r="FT503" s="182"/>
    </row>
    <row r="504" spans="1:176">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c r="FS504" s="182"/>
      <c r="FT504" s="182"/>
    </row>
    <row r="505" spans="1:176">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c r="FS505" s="182"/>
      <c r="FT505" s="182"/>
    </row>
    <row r="506" spans="1:176">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c r="FS506" s="182"/>
      <c r="FT506" s="182"/>
    </row>
    <row r="507" spans="1:176">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c r="FS507" s="182"/>
      <c r="FT507" s="182"/>
    </row>
    <row r="508" spans="1:176">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c r="FS508" s="182"/>
      <c r="FT508" s="182"/>
    </row>
    <row r="509" spans="1:176">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c r="FS509" s="182"/>
      <c r="FT509" s="182"/>
    </row>
    <row r="510" spans="1:176">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c r="FS510" s="182"/>
      <c r="FT510" s="182"/>
    </row>
    <row r="511" spans="1:176">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c r="FS511" s="182"/>
      <c r="FT511" s="182"/>
    </row>
    <row r="512" spans="1:176">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c r="FS512" s="182"/>
      <c r="FT512" s="182"/>
    </row>
    <row r="513" spans="1:176">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c r="FS513" s="182"/>
      <c r="FT513" s="182"/>
    </row>
    <row r="514" spans="1:176">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c r="FS514" s="182"/>
      <c r="FT514" s="182"/>
    </row>
    <row r="515" spans="1:176">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c r="FS515" s="182"/>
      <c r="FT515" s="182"/>
    </row>
    <row r="516" spans="1:176">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c r="FS516" s="182"/>
      <c r="FT516" s="182"/>
    </row>
    <row r="517" spans="1:176">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c r="FS517" s="182"/>
      <c r="FT517" s="182"/>
    </row>
    <row r="518" spans="1:176">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c r="FS518" s="182"/>
      <c r="FT518" s="182"/>
    </row>
    <row r="519" spans="1:176">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c r="FS519" s="182"/>
      <c r="FT519" s="182"/>
    </row>
    <row r="520" spans="1:176">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c r="FS520" s="182"/>
      <c r="FT520" s="182"/>
    </row>
    <row r="521" spans="1:176">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c r="FS521" s="182"/>
      <c r="FT521" s="182"/>
    </row>
    <row r="522" spans="1:176">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row>
    <row r="523" spans="1:176">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c r="FS523" s="182"/>
      <c r="FT523" s="182"/>
    </row>
    <row r="524" spans="1:176">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c r="FS524" s="182"/>
      <c r="FT524" s="182"/>
    </row>
    <row r="525" spans="1:176">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c r="FS525" s="182"/>
      <c r="FT525" s="182"/>
    </row>
    <row r="526" spans="1:176">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c r="FS526" s="182"/>
      <c r="FT526" s="182"/>
    </row>
    <row r="527" spans="1:176">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c r="FS527" s="182"/>
      <c r="FT527" s="182"/>
    </row>
    <row r="528" spans="1:176">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c r="FS528" s="182"/>
      <c r="FT528" s="182"/>
    </row>
    <row r="529" spans="1:176">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c r="FS529" s="182"/>
      <c r="FT529" s="182"/>
    </row>
    <row r="530" spans="1:176">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c r="FS530" s="182"/>
      <c r="FT530" s="182"/>
    </row>
    <row r="531" spans="1:176">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c r="FS531" s="182"/>
      <c r="FT531" s="182"/>
    </row>
    <row r="532" spans="1:176">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c r="FS532" s="182"/>
      <c r="FT532" s="182"/>
    </row>
    <row r="533" spans="1:176">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c r="FS533" s="182"/>
      <c r="FT533" s="182"/>
    </row>
    <row r="534" spans="1:176">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c r="FS534" s="182"/>
      <c r="FT534" s="182"/>
    </row>
    <row r="535" spans="1:176">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c r="FS535" s="182"/>
      <c r="FT535" s="182"/>
    </row>
    <row r="536" spans="1:176">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c r="FS536" s="182"/>
      <c r="FT536" s="182"/>
    </row>
    <row r="537" spans="1:176">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c r="FS537" s="182"/>
      <c r="FT537" s="182"/>
    </row>
    <row r="538" spans="1:176">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c r="FS538" s="182"/>
      <c r="FT538" s="182"/>
    </row>
    <row r="539" spans="1:176">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c r="FS539" s="182"/>
      <c r="FT539" s="182"/>
    </row>
    <row r="540" spans="1:176">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c r="FS540" s="182"/>
      <c r="FT540" s="182"/>
    </row>
    <row r="541" spans="1:176">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c r="FS541" s="182"/>
      <c r="FT541" s="182"/>
    </row>
    <row r="542" spans="1:176">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c r="FS542" s="182"/>
      <c r="FT542" s="182"/>
    </row>
    <row r="543" spans="1:176">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c r="FS543" s="182"/>
      <c r="FT543" s="182"/>
    </row>
    <row r="544" spans="1:176">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c r="FS544" s="182"/>
      <c r="FT544" s="182"/>
    </row>
    <row r="545" spans="1:176">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row>
    <row r="546" spans="1:176">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c r="FS546" s="182"/>
      <c r="FT546" s="182"/>
    </row>
    <row r="547" spans="1:176">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c r="FS547" s="182"/>
      <c r="FT547" s="182"/>
    </row>
    <row r="548" spans="1:176">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c r="FS548" s="182"/>
      <c r="FT548" s="182"/>
    </row>
    <row r="549" spans="1:176">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c r="FS549" s="182"/>
      <c r="FT549" s="182"/>
    </row>
    <row r="550" spans="1:176">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c r="FS550" s="182"/>
      <c r="FT550" s="182"/>
    </row>
    <row r="551" spans="1:176">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c r="FS551" s="182"/>
      <c r="FT551" s="182"/>
    </row>
    <row r="552" spans="1:176">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c r="FS552" s="182"/>
      <c r="FT552" s="182"/>
    </row>
    <row r="553" spans="1:176">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c r="FS553" s="182"/>
      <c r="FT553" s="182"/>
    </row>
    <row r="554" spans="1:176">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c r="FS554" s="182"/>
      <c r="FT554" s="182"/>
    </row>
    <row r="555" spans="1:176">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c r="FS555" s="182"/>
      <c r="FT555" s="182"/>
    </row>
    <row r="556" spans="1:176">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c r="FS556" s="182"/>
      <c r="FT556" s="182"/>
    </row>
    <row r="557" spans="1:176">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row>
    <row r="558" spans="1:176">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c r="FS558" s="182"/>
      <c r="FT558" s="182"/>
    </row>
    <row r="559" spans="1:176">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c r="FS559" s="182"/>
      <c r="FT559" s="182"/>
    </row>
    <row r="560" spans="1:176">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c r="FS560" s="182"/>
      <c r="FT560" s="182"/>
    </row>
    <row r="561" spans="1:176">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c r="FS561" s="182"/>
      <c r="FT561" s="182"/>
    </row>
    <row r="562" spans="1:176">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c r="FS562" s="182"/>
      <c r="FT562" s="182"/>
    </row>
    <row r="563" spans="1:176">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c r="FS563" s="182"/>
      <c r="FT563" s="182"/>
    </row>
    <row r="564" spans="1:176">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c r="FS564" s="182"/>
      <c r="FT564" s="182"/>
    </row>
    <row r="565" spans="1:176">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c r="FS565" s="182"/>
      <c r="FT565" s="182"/>
    </row>
    <row r="566" spans="1:176">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c r="FS566" s="182"/>
      <c r="FT566" s="182"/>
    </row>
    <row r="567" spans="1:176">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c r="FS567" s="182"/>
      <c r="FT567" s="182"/>
    </row>
    <row r="568" spans="1:176">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c r="FS568" s="182"/>
      <c r="FT568" s="182"/>
    </row>
    <row r="569" spans="1:176">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c r="FS569" s="182"/>
      <c r="FT569" s="182"/>
    </row>
    <row r="570" spans="1:176">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c r="FS570" s="182"/>
      <c r="FT570" s="182"/>
    </row>
    <row r="571" spans="1:176">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c r="FS571" s="182"/>
      <c r="FT571" s="182"/>
    </row>
    <row r="572" spans="1:176">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c r="FS572" s="182"/>
      <c r="FT572" s="182"/>
    </row>
    <row r="573" spans="1:176">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c r="FS573" s="182"/>
      <c r="FT573" s="182"/>
    </row>
    <row r="574" spans="1:176">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c r="FS574" s="182"/>
      <c r="FT574" s="182"/>
    </row>
    <row r="575" spans="1:176">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c r="FS575" s="182"/>
      <c r="FT575" s="182"/>
    </row>
    <row r="576" spans="1:176">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c r="FS576" s="182"/>
      <c r="FT576" s="182"/>
    </row>
    <row r="577" spans="1:176">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c r="FS577" s="182"/>
      <c r="FT577" s="182"/>
    </row>
    <row r="578" spans="1:176">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c r="FS578" s="182"/>
      <c r="FT578" s="182"/>
    </row>
    <row r="579" spans="1:176">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c r="FS579" s="182"/>
      <c r="FT579" s="182"/>
    </row>
    <row r="580" spans="1:176">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c r="FS580" s="182"/>
      <c r="FT580" s="182"/>
    </row>
    <row r="581" spans="1:176">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c r="FS581" s="182"/>
      <c r="FT581" s="182"/>
    </row>
    <row r="582" spans="1:176">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c r="FS582" s="182"/>
      <c r="FT582" s="182"/>
    </row>
    <row r="583" spans="1:176">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c r="FS583" s="182"/>
      <c r="FT583" s="182"/>
    </row>
    <row r="584" spans="1:176">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c r="FS584" s="182"/>
      <c r="FT584" s="182"/>
    </row>
    <row r="585" spans="1:176">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c r="FS585" s="182"/>
      <c r="FT585" s="182"/>
    </row>
    <row r="586" spans="1:176">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c r="FS586" s="182"/>
      <c r="FT586" s="182"/>
    </row>
    <row r="587" spans="1:176">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c r="FS587" s="182"/>
      <c r="FT587" s="182"/>
    </row>
    <row r="588" spans="1:176">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c r="FS588" s="182"/>
      <c r="FT588" s="182"/>
    </row>
    <row r="589" spans="1:176">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c r="FS589" s="182"/>
      <c r="FT589" s="182"/>
    </row>
    <row r="590" spans="1:176">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c r="FS590" s="182"/>
      <c r="FT590" s="182"/>
    </row>
    <row r="591" spans="1:176">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c r="FS591" s="182"/>
      <c r="FT591" s="182"/>
    </row>
    <row r="592" spans="1:176">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c r="FS592" s="182"/>
      <c r="FT592" s="182"/>
    </row>
    <row r="593" spans="1:176">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c r="FS593" s="182"/>
      <c r="FT593" s="182"/>
    </row>
    <row r="594" spans="1:176">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c r="FS594" s="182"/>
      <c r="FT594" s="182"/>
    </row>
    <row r="595" spans="1:176">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c r="FS595" s="182"/>
      <c r="FT595" s="182"/>
    </row>
    <row r="596" spans="1:176">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c r="FS596" s="182"/>
      <c r="FT596" s="182"/>
    </row>
    <row r="597" spans="1:176">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c r="FS597" s="182"/>
      <c r="FT597" s="182"/>
    </row>
    <row r="598" spans="1:176">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c r="FS598" s="182"/>
      <c r="FT598" s="182"/>
    </row>
    <row r="599" spans="1:176">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c r="FS599" s="182"/>
      <c r="FT599" s="182"/>
    </row>
    <row r="600" spans="1:176">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c r="FS600" s="182"/>
      <c r="FT600" s="182"/>
    </row>
    <row r="601" spans="1:176">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c r="FS601" s="182"/>
      <c r="FT601" s="182"/>
    </row>
    <row r="602" spans="1:176">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c r="FS602" s="182"/>
      <c r="FT602" s="182"/>
    </row>
    <row r="603" spans="1:176">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c r="FS603" s="182"/>
      <c r="FT603" s="182"/>
    </row>
    <row r="604" spans="1:176">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c r="FS604" s="182"/>
      <c r="FT604" s="182"/>
    </row>
    <row r="605" spans="1:176">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c r="FS605" s="182"/>
      <c r="FT605" s="182"/>
    </row>
    <row r="606" spans="1:176">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c r="FS606" s="182"/>
      <c r="FT606" s="182"/>
    </row>
    <row r="607" spans="1:176">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c r="FS607" s="182"/>
      <c r="FT607" s="182"/>
    </row>
    <row r="608" spans="1:176">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c r="FS608" s="182"/>
      <c r="FT608" s="182"/>
    </row>
    <row r="609" spans="1:176">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c r="FS609" s="182"/>
      <c r="FT609" s="182"/>
    </row>
    <row r="610" spans="1:176">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c r="FS610" s="182"/>
      <c r="FT610" s="182"/>
    </row>
    <row r="611" spans="1:176">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c r="FS611" s="182"/>
      <c r="FT611" s="182"/>
    </row>
    <row r="612" spans="1:176">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c r="FS612" s="182"/>
      <c r="FT612" s="182"/>
    </row>
    <row r="613" spans="1:176">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c r="FS613" s="182"/>
      <c r="FT613" s="182"/>
    </row>
    <row r="614" spans="1:176">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c r="FS614" s="182"/>
      <c r="FT614" s="182"/>
    </row>
    <row r="615" spans="1:176">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c r="FS615" s="182"/>
      <c r="FT615" s="182"/>
    </row>
    <row r="616" spans="1:176">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c r="FS616" s="182"/>
      <c r="FT616" s="182"/>
    </row>
    <row r="617" spans="1:176">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c r="FS617" s="182"/>
      <c r="FT617" s="182"/>
    </row>
    <row r="618" spans="1:176">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c r="FS618" s="182"/>
      <c r="FT618" s="182"/>
    </row>
    <row r="619" spans="1:176">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c r="FS619" s="182"/>
      <c r="FT619" s="182"/>
    </row>
    <row r="620" spans="1:176">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c r="FS620" s="182"/>
      <c r="FT620" s="182"/>
    </row>
    <row r="621" spans="1:176">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c r="FS621" s="182"/>
      <c r="FT621" s="182"/>
    </row>
    <row r="622" spans="1:176">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c r="FS622" s="182"/>
      <c r="FT622" s="182"/>
    </row>
    <row r="623" spans="1:176">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c r="FS623" s="182"/>
      <c r="FT623" s="182"/>
    </row>
    <row r="624" spans="1:176">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c r="FS624" s="182"/>
      <c r="FT624" s="182"/>
    </row>
    <row r="625" spans="1:176">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c r="FS625" s="182"/>
      <c r="FT625" s="182"/>
    </row>
    <row r="626" spans="1:176">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c r="FS626" s="182"/>
      <c r="FT626" s="182"/>
    </row>
    <row r="627" spans="1:176">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c r="FS627" s="182"/>
      <c r="FT627" s="182"/>
    </row>
    <row r="628" spans="1:176">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c r="FS628" s="182"/>
      <c r="FT628" s="182"/>
    </row>
    <row r="629" spans="1:176">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c r="FS629" s="182"/>
      <c r="FT629" s="182"/>
    </row>
    <row r="630" spans="1:176">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c r="FS630" s="182"/>
      <c r="FT630" s="182"/>
    </row>
    <row r="631" spans="1:176">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c r="FS631" s="182"/>
      <c r="FT631" s="182"/>
    </row>
    <row r="632" spans="1:176">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c r="FS632" s="182"/>
      <c r="FT632" s="182"/>
    </row>
    <row r="633" spans="1:176">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c r="FS633" s="182"/>
      <c r="FT633" s="182"/>
    </row>
    <row r="634" spans="1:176">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c r="FS634" s="182"/>
      <c r="FT634" s="182"/>
    </row>
    <row r="635" spans="1:176">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c r="FS635" s="182"/>
      <c r="FT635" s="182"/>
    </row>
    <row r="636" spans="1:176">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c r="FS636" s="182"/>
      <c r="FT636" s="182"/>
    </row>
    <row r="637" spans="1:176">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c r="FS637" s="182"/>
      <c r="FT637" s="182"/>
    </row>
    <row r="638" spans="1:176">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c r="FS638" s="182"/>
      <c r="FT638" s="182"/>
    </row>
    <row r="639" spans="1:176">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c r="FS639" s="182"/>
      <c r="FT639" s="182"/>
    </row>
    <row r="640" spans="1:176">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c r="FS640" s="182"/>
      <c r="FT640" s="182"/>
    </row>
    <row r="641" spans="1:176">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c r="FS641" s="182"/>
      <c r="FT641" s="182"/>
    </row>
    <row r="642" spans="1:176">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c r="FS642" s="182"/>
      <c r="FT642" s="182"/>
    </row>
    <row r="643" spans="1:176">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c r="FS643" s="182"/>
      <c r="FT643" s="182"/>
    </row>
    <row r="644" spans="1:176">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c r="FS644" s="182"/>
      <c r="FT644" s="182"/>
    </row>
    <row r="645" spans="1:176">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c r="FS645" s="182"/>
      <c r="FT645" s="182"/>
    </row>
    <row r="646" spans="1:176">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c r="FS646" s="182"/>
      <c r="FT646" s="182"/>
    </row>
    <row r="647" spans="1:176">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c r="FS647" s="182"/>
      <c r="FT647" s="182"/>
    </row>
    <row r="648" spans="1:176">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c r="FS648" s="182"/>
      <c r="FT648" s="182"/>
    </row>
    <row r="649" spans="1:176">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c r="FS649" s="182"/>
      <c r="FT649" s="182"/>
    </row>
    <row r="650" spans="1:176">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c r="FS650" s="182"/>
      <c r="FT650" s="182"/>
    </row>
    <row r="651" spans="1:176">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c r="FS651" s="182"/>
      <c r="FT651" s="182"/>
    </row>
    <row r="652" spans="1:176">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c r="FS652" s="182"/>
      <c r="FT652" s="182"/>
    </row>
    <row r="653" spans="1:176">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c r="FS653" s="182"/>
      <c r="FT653" s="182"/>
    </row>
    <row r="654" spans="1:176">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c r="FS654" s="182"/>
      <c r="FT654" s="182"/>
    </row>
    <row r="655" spans="1:176">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c r="FS655" s="182"/>
      <c r="FT655" s="182"/>
    </row>
    <row r="656" spans="1:176">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c r="FS656" s="182"/>
      <c r="FT656" s="182"/>
    </row>
    <row r="657" spans="1:176">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c r="FS657" s="182"/>
      <c r="FT657" s="182"/>
    </row>
    <row r="658" spans="1:176">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c r="FS658" s="182"/>
      <c r="FT658" s="182"/>
    </row>
    <row r="659" spans="1:176">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c r="FS659" s="182"/>
      <c r="FT659" s="182"/>
    </row>
    <row r="660" spans="1:176">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c r="FS660" s="182"/>
      <c r="FT660" s="182"/>
    </row>
    <row r="661" spans="1:176">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c r="FS661" s="182"/>
      <c r="FT661" s="182"/>
    </row>
    <row r="662" spans="1:176">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c r="FS662" s="182"/>
      <c r="FT662" s="182"/>
    </row>
    <row r="663" spans="1:176">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c r="FS663" s="182"/>
      <c r="FT663" s="182"/>
    </row>
    <row r="664" spans="1:176">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c r="FS664" s="182"/>
      <c r="FT664" s="182"/>
    </row>
    <row r="665" spans="1:176">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c r="FS665" s="182"/>
      <c r="FT665" s="182"/>
    </row>
    <row r="666" spans="1:176">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c r="FS666" s="182"/>
      <c r="FT666" s="182"/>
    </row>
    <row r="667" spans="1:176">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c r="FS667" s="182"/>
      <c r="FT667" s="182"/>
    </row>
    <row r="668" spans="1:176">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c r="FS668" s="182"/>
      <c r="FT668" s="182"/>
    </row>
    <row r="669" spans="1:176">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c r="FS669" s="182"/>
      <c r="FT669" s="182"/>
    </row>
    <row r="670" spans="1:176">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c r="FS670" s="182"/>
      <c r="FT670" s="182"/>
    </row>
    <row r="671" spans="1:176">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c r="FS671" s="182"/>
      <c r="FT671" s="182"/>
    </row>
    <row r="672" spans="1:176">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c r="FS672" s="182"/>
      <c r="FT672" s="182"/>
    </row>
    <row r="673" spans="1:176">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c r="FS673" s="182"/>
      <c r="FT673" s="182"/>
    </row>
    <row r="674" spans="1:176">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c r="FS674" s="182"/>
      <c r="FT674" s="182"/>
    </row>
    <row r="675" spans="1:176">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c r="FS675" s="182"/>
      <c r="FT675" s="182"/>
    </row>
    <row r="676" spans="1:176">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c r="FS676" s="182"/>
      <c r="FT676" s="182"/>
    </row>
    <row r="677" spans="1:176">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c r="FS677" s="182"/>
      <c r="FT677" s="182"/>
    </row>
    <row r="678" spans="1:176">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c r="FS678" s="182"/>
      <c r="FT678" s="182"/>
    </row>
    <row r="679" spans="1:176">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c r="FS679" s="182"/>
      <c r="FT679" s="182"/>
    </row>
    <row r="680" spans="1:176">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c r="FS680" s="182"/>
      <c r="FT680" s="182"/>
    </row>
    <row r="681" spans="1:176">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c r="FS681" s="182"/>
      <c r="FT681" s="182"/>
    </row>
    <row r="682" spans="1:176">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c r="FS682" s="182"/>
      <c r="FT682" s="182"/>
    </row>
    <row r="683" spans="1:176">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c r="FS683" s="182"/>
      <c r="FT683" s="182"/>
    </row>
    <row r="684" spans="1:176">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c r="FS684" s="182"/>
      <c r="FT684" s="182"/>
    </row>
    <row r="685" spans="1:176">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c r="FS685" s="182"/>
      <c r="FT685" s="182"/>
    </row>
    <row r="686" spans="1:176">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c r="FS686" s="182"/>
      <c r="FT686" s="182"/>
    </row>
    <row r="687" spans="1:176">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c r="FS687" s="182"/>
      <c r="FT687" s="182"/>
    </row>
    <row r="688" spans="1:176">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c r="FS688" s="182"/>
      <c r="FT688" s="182"/>
    </row>
    <row r="689" spans="1:176">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c r="FS689" s="182"/>
      <c r="FT689" s="182"/>
    </row>
    <row r="690" spans="1:176">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c r="FS690" s="182"/>
      <c r="FT690" s="182"/>
    </row>
    <row r="691" spans="1:176">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c r="FS691" s="182"/>
      <c r="FT691" s="182"/>
    </row>
    <row r="692" spans="1:176">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c r="FS692" s="182"/>
      <c r="FT692" s="182"/>
    </row>
    <row r="693" spans="1:176">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c r="FS693" s="182"/>
      <c r="FT693" s="182"/>
    </row>
    <row r="694" spans="1:176">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c r="FS694" s="182"/>
      <c r="FT694" s="182"/>
    </row>
    <row r="695" spans="1:176">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c r="FS695" s="182"/>
      <c r="FT695" s="182"/>
    </row>
    <row r="696" spans="1:176">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c r="FS696" s="182"/>
      <c r="FT696" s="182"/>
    </row>
    <row r="697" spans="1:176">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c r="FS697" s="182"/>
      <c r="FT697" s="182"/>
    </row>
    <row r="698" spans="1:176">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c r="FS698" s="182"/>
      <c r="FT698" s="182"/>
    </row>
    <row r="699" spans="1:176">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c r="FS699" s="182"/>
      <c r="FT699" s="182"/>
    </row>
    <row r="700" spans="1:176">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c r="FS700" s="182"/>
      <c r="FT700" s="182"/>
    </row>
    <row r="701" spans="1:176">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c r="FS701" s="182"/>
      <c r="FT701" s="182"/>
    </row>
    <row r="702" spans="1:176">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c r="FS702" s="182"/>
      <c r="FT702" s="182"/>
    </row>
    <row r="703" spans="1:176">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c r="FS703" s="182"/>
      <c r="FT703" s="182"/>
    </row>
    <row r="704" spans="1:176">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c r="FS704" s="182"/>
      <c r="FT704" s="182"/>
    </row>
    <row r="705" spans="1:176">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c r="FS705" s="182"/>
      <c r="FT705" s="182"/>
    </row>
    <row r="706" spans="1:176">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c r="FS706" s="182"/>
      <c r="FT706" s="182"/>
    </row>
    <row r="707" spans="1:176">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c r="FS707" s="182"/>
      <c r="FT707" s="182"/>
    </row>
    <row r="708" spans="1:176">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c r="FS708" s="182"/>
      <c r="FT708" s="182"/>
    </row>
    <row r="709" spans="1:176">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c r="FS709" s="182"/>
      <c r="FT709" s="182"/>
    </row>
    <row r="710" spans="1:176">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c r="FS710" s="182"/>
      <c r="FT710" s="182"/>
    </row>
    <row r="711" spans="1:176">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c r="FS711" s="182"/>
      <c r="FT711" s="182"/>
    </row>
    <row r="712" spans="1:176">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c r="FS712" s="182"/>
      <c r="FT712" s="182"/>
    </row>
    <row r="713" spans="1:176">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c r="FS713" s="182"/>
      <c r="FT713" s="182"/>
    </row>
    <row r="714" spans="1:176">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c r="FS714" s="182"/>
      <c r="FT714" s="182"/>
    </row>
    <row r="715" spans="1:176">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c r="FS715" s="182"/>
      <c r="FT715" s="182"/>
    </row>
    <row r="716" spans="1:176">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c r="FS716" s="182"/>
      <c r="FT716" s="182"/>
    </row>
    <row r="717" spans="1:176">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c r="FS717" s="182"/>
      <c r="FT717" s="182"/>
    </row>
    <row r="718" spans="1:176">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c r="FS718" s="182"/>
      <c r="FT718" s="182"/>
    </row>
    <row r="719" spans="1:176">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c r="FS719" s="182"/>
      <c r="FT719" s="182"/>
    </row>
    <row r="720" spans="1:176">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c r="FS720" s="182"/>
      <c r="FT720" s="182"/>
    </row>
    <row r="721" spans="1:176">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c r="FS721" s="182"/>
      <c r="FT721" s="182"/>
    </row>
    <row r="722" spans="1:176">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c r="FS722" s="182"/>
      <c r="FT722" s="182"/>
    </row>
    <row r="723" spans="1:176">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c r="FS723" s="182"/>
      <c r="FT723" s="182"/>
    </row>
    <row r="724" spans="1:176">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c r="FS724" s="182"/>
      <c r="FT724" s="182"/>
    </row>
    <row r="725" spans="1:176">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c r="FS725" s="182"/>
      <c r="FT725" s="182"/>
    </row>
    <row r="726" spans="1:176">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c r="FS726" s="182"/>
      <c r="FT726" s="182"/>
    </row>
    <row r="727" spans="1:176">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c r="FS727" s="182"/>
      <c r="FT727" s="182"/>
    </row>
    <row r="728" spans="1:176">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c r="FS728" s="182"/>
      <c r="FT728" s="182"/>
    </row>
    <row r="729" spans="1:176">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c r="FS729" s="182"/>
      <c r="FT729" s="182"/>
    </row>
    <row r="730" spans="1:176">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c r="FS730" s="182"/>
      <c r="FT730" s="182"/>
    </row>
    <row r="731" spans="1:176">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c r="FS731" s="182"/>
      <c r="FT731" s="182"/>
    </row>
    <row r="732" spans="1:176">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c r="FS732" s="182"/>
      <c r="FT732" s="182"/>
    </row>
    <row r="733" spans="1:176">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c r="FS733" s="182"/>
      <c r="FT733" s="182"/>
    </row>
    <row r="734" spans="1:176">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c r="FS734" s="182"/>
      <c r="FT734" s="182"/>
    </row>
    <row r="735" spans="1:176">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c r="FS735" s="182"/>
      <c r="FT735" s="182"/>
    </row>
    <row r="736" spans="1:176">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c r="FS736" s="182"/>
      <c r="FT736" s="182"/>
    </row>
    <row r="737" spans="1:176">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c r="FS737" s="182"/>
      <c r="FT737" s="182"/>
    </row>
    <row r="738" spans="1:176">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c r="FS738" s="182"/>
      <c r="FT738" s="182"/>
    </row>
    <row r="739" spans="1:176">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c r="FS739" s="182"/>
      <c r="FT739" s="182"/>
    </row>
    <row r="740" spans="1:176">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c r="FS740" s="182"/>
      <c r="FT740" s="182"/>
    </row>
    <row r="741" spans="1:176">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c r="FS741" s="182"/>
      <c r="FT741" s="182"/>
    </row>
    <row r="742" spans="1:176">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c r="FS742" s="182"/>
      <c r="FT742" s="182"/>
    </row>
    <row r="743" spans="1:176">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c r="FS743" s="182"/>
      <c r="FT743" s="182"/>
    </row>
    <row r="744" spans="1:176">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c r="FS744" s="182"/>
      <c r="FT744" s="182"/>
    </row>
    <row r="745" spans="1:176">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c r="FS745" s="182"/>
      <c r="FT745" s="182"/>
    </row>
    <row r="746" spans="1:176">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c r="FS746" s="182"/>
      <c r="FT746" s="182"/>
    </row>
    <row r="747" spans="1:176">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c r="FS747" s="182"/>
      <c r="FT747" s="182"/>
    </row>
    <row r="748" spans="1:176">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c r="FS748" s="182"/>
      <c r="FT748" s="182"/>
    </row>
    <row r="749" spans="1:176">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c r="FS749" s="182"/>
      <c r="FT749" s="182"/>
    </row>
    <row r="750" spans="1:176">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c r="FS750" s="182"/>
      <c r="FT750" s="182"/>
    </row>
    <row r="751" spans="1:176">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c r="FS751" s="182"/>
      <c r="FT751" s="182"/>
    </row>
    <row r="752" spans="1:176">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c r="FS752" s="182"/>
      <c r="FT752" s="182"/>
    </row>
    <row r="753" spans="1:176">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c r="FS753" s="182"/>
      <c r="FT753" s="182"/>
    </row>
    <row r="754" spans="1:176">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c r="FS754" s="182"/>
      <c r="FT754" s="182"/>
    </row>
    <row r="755" spans="1:176">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c r="FS755" s="182"/>
      <c r="FT755" s="182"/>
    </row>
    <row r="756" spans="1:176">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c r="FS756" s="182"/>
      <c r="FT756" s="182"/>
    </row>
    <row r="757" spans="1:176">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c r="FS757" s="182"/>
      <c r="FT757" s="182"/>
    </row>
    <row r="758" spans="1:176">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c r="FS758" s="182"/>
      <c r="FT758" s="182"/>
    </row>
    <row r="759" spans="1:176">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c r="FS759" s="182"/>
      <c r="FT759" s="182"/>
    </row>
    <row r="760" spans="1:176">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c r="FS760" s="182"/>
      <c r="FT760" s="182"/>
    </row>
    <row r="761" spans="1:176">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c r="FS761" s="182"/>
      <c r="FT761" s="182"/>
    </row>
    <row r="762" spans="1:176">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c r="FS762" s="182"/>
      <c r="FT762" s="182"/>
    </row>
    <row r="763" spans="1:176">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c r="FS763" s="182"/>
      <c r="FT763" s="182"/>
    </row>
    <row r="764" spans="1:176">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c r="FS764" s="182"/>
      <c r="FT764" s="182"/>
    </row>
    <row r="765" spans="1:176">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c r="FS765" s="182"/>
      <c r="FT765" s="182"/>
    </row>
    <row r="766" spans="1:176">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c r="FS766" s="182"/>
      <c r="FT766" s="182"/>
    </row>
    <row r="767" spans="1:176">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c r="FS767" s="182"/>
      <c r="FT767" s="182"/>
    </row>
    <row r="768" spans="1:176">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c r="FS768" s="182"/>
      <c r="FT768" s="182"/>
    </row>
    <row r="769" spans="1:176">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c r="FS769" s="182"/>
      <c r="FT769" s="182"/>
    </row>
    <row r="770" spans="1:176">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c r="FS770" s="182"/>
      <c r="FT770" s="182"/>
    </row>
    <row r="771" spans="1:176">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c r="FS771" s="182"/>
      <c r="FT771" s="182"/>
    </row>
    <row r="772" spans="1:176">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c r="FS772" s="182"/>
      <c r="FT772" s="182"/>
    </row>
    <row r="773" spans="1:176">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c r="FS773" s="182"/>
      <c r="FT773" s="182"/>
    </row>
    <row r="774" spans="1:176">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c r="FS774" s="182"/>
      <c r="FT774" s="182"/>
    </row>
    <row r="775" spans="1:176">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c r="FS775" s="182"/>
      <c r="FT775" s="182"/>
    </row>
    <row r="776" spans="1:176">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c r="FS776" s="182"/>
      <c r="FT776" s="182"/>
    </row>
    <row r="777" spans="1:176">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c r="FS777" s="182"/>
      <c r="FT777" s="182"/>
    </row>
    <row r="778" spans="1:176">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c r="FS778" s="182"/>
      <c r="FT778" s="182"/>
    </row>
    <row r="779" spans="1:176">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c r="FS779" s="182"/>
      <c r="FT779" s="182"/>
    </row>
    <row r="780" spans="1:176">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c r="FS780" s="182"/>
      <c r="FT780" s="182"/>
    </row>
    <row r="781" spans="1:176">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c r="FS781" s="182"/>
      <c r="FT781" s="182"/>
    </row>
    <row r="782" spans="1:176">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c r="FS782" s="182"/>
      <c r="FT782" s="182"/>
    </row>
    <row r="783" spans="1:176">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c r="FS783" s="182"/>
      <c r="FT783" s="182"/>
    </row>
    <row r="784" spans="1:176">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c r="FS784" s="182"/>
      <c r="FT784" s="182"/>
    </row>
    <row r="785" spans="1:176">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c r="FS785" s="182"/>
      <c r="FT785" s="182"/>
    </row>
    <row r="786" spans="1:176">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c r="FS786" s="182"/>
      <c r="FT786" s="182"/>
    </row>
    <row r="787" spans="1:176">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c r="FS787" s="182"/>
      <c r="FT787" s="182"/>
    </row>
    <row r="788" spans="1:176">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c r="FS788" s="182"/>
      <c r="FT788" s="182"/>
    </row>
    <row r="789" spans="1:176">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c r="FS789" s="182"/>
      <c r="FT789" s="182"/>
    </row>
    <row r="790" spans="1:176">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c r="FS790" s="182"/>
      <c r="FT790" s="182"/>
    </row>
    <row r="791" spans="1:176">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c r="FS791" s="182"/>
      <c r="FT791" s="182"/>
    </row>
    <row r="792" spans="1:176">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c r="FS792" s="182"/>
      <c r="FT792" s="182"/>
    </row>
    <row r="793" spans="1:176">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c r="FS793" s="182"/>
      <c r="FT793" s="182"/>
    </row>
    <row r="794" spans="1:176">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c r="FS794" s="182"/>
      <c r="FT794" s="182"/>
    </row>
    <row r="795" spans="1:176">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c r="FS795" s="182"/>
      <c r="FT795" s="182"/>
    </row>
    <row r="796" spans="1:176">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c r="FS796" s="182"/>
      <c r="FT796" s="182"/>
    </row>
    <row r="797" spans="1:176">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c r="FS797" s="182"/>
      <c r="FT797" s="182"/>
    </row>
    <row r="798" spans="1:176">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c r="FS798" s="182"/>
      <c r="FT798" s="182"/>
    </row>
    <row r="799" spans="1:176">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c r="FS799" s="182"/>
      <c r="FT799" s="182"/>
    </row>
    <row r="800" spans="1:176">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c r="FS800" s="182"/>
      <c r="FT800" s="182"/>
    </row>
    <row r="801" spans="1:176">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c r="FS801" s="182"/>
      <c r="FT801" s="182"/>
    </row>
    <row r="802" spans="1:176">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c r="FS802" s="182"/>
      <c r="FT802" s="182"/>
    </row>
    <row r="803" spans="1:176">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c r="FS803" s="182"/>
      <c r="FT803" s="182"/>
    </row>
    <row r="804" spans="1:176">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c r="FS804" s="182"/>
      <c r="FT804" s="182"/>
    </row>
    <row r="805" spans="1:176">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c r="FS805" s="182"/>
      <c r="FT805" s="182"/>
    </row>
    <row r="806" spans="1:176">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c r="FS806" s="182"/>
      <c r="FT806" s="182"/>
    </row>
    <row r="807" spans="1:176">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c r="FS807" s="182"/>
      <c r="FT807" s="182"/>
    </row>
    <row r="808" spans="1:176">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c r="FS808" s="182"/>
      <c r="FT808" s="182"/>
    </row>
    <row r="809" spans="1:176">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c r="FS809" s="182"/>
      <c r="FT809" s="182"/>
    </row>
    <row r="810" spans="1:176">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c r="FS810" s="182"/>
      <c r="FT810" s="182"/>
    </row>
    <row r="811" spans="1:176">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c r="FS811" s="182"/>
      <c r="FT811" s="182"/>
    </row>
    <row r="812" spans="1:176">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c r="FS812" s="182"/>
      <c r="FT812" s="182"/>
    </row>
    <row r="813" spans="1:176">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c r="FS813" s="182"/>
      <c r="FT813" s="182"/>
    </row>
    <row r="814" spans="1:176">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c r="FS814" s="182"/>
      <c r="FT814" s="182"/>
    </row>
    <row r="815" spans="1:176">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c r="FS815" s="182"/>
      <c r="FT815" s="182"/>
    </row>
    <row r="816" spans="1:176">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c r="FS816" s="182"/>
      <c r="FT816" s="182"/>
    </row>
    <row r="817" spans="1:176">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c r="FS817" s="182"/>
      <c r="FT817" s="182"/>
    </row>
    <row r="818" spans="1:176">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c r="FS818" s="182"/>
      <c r="FT818" s="182"/>
    </row>
    <row r="819" spans="1:176">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c r="FS819" s="182"/>
      <c r="FT819" s="182"/>
    </row>
    <row r="820" spans="1:176">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c r="FS820" s="182"/>
      <c r="FT820" s="182"/>
    </row>
    <row r="821" spans="1:176">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c r="FS821" s="182"/>
      <c r="FT821" s="182"/>
    </row>
    <row r="822" spans="1:176">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c r="FS822" s="182"/>
      <c r="FT822" s="182"/>
    </row>
    <row r="823" spans="1:176">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c r="FS823" s="182"/>
      <c r="FT823" s="182"/>
    </row>
    <row r="824" spans="1:176">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c r="FS824" s="182"/>
      <c r="FT824" s="182"/>
    </row>
    <row r="825" spans="1:176">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c r="FS825" s="182"/>
      <c r="FT825" s="182"/>
    </row>
    <row r="826" spans="1:176">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c r="FS826" s="182"/>
      <c r="FT826" s="182"/>
    </row>
    <row r="827" spans="1:176">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c r="FS827" s="182"/>
      <c r="FT827" s="182"/>
    </row>
    <row r="828" spans="1:176">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c r="FS828" s="182"/>
      <c r="FT828" s="182"/>
    </row>
    <row r="829" spans="1:176">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c r="FS829" s="182"/>
      <c r="FT829" s="182"/>
    </row>
    <row r="830" spans="1:176">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c r="FS830" s="182"/>
      <c r="FT830" s="182"/>
    </row>
    <row r="831" spans="1:176">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c r="FS831" s="182"/>
      <c r="FT831" s="182"/>
    </row>
    <row r="832" spans="1:176">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c r="FS832" s="182"/>
      <c r="FT832" s="182"/>
    </row>
    <row r="833" spans="1:176">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c r="FS833" s="182"/>
      <c r="FT833" s="182"/>
    </row>
    <row r="834" spans="1:176">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c r="FS834" s="182"/>
      <c r="FT834" s="182"/>
    </row>
    <row r="835" spans="1:176">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c r="FS835" s="182"/>
      <c r="FT835" s="182"/>
    </row>
    <row r="836" spans="1:176">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c r="FS836" s="182"/>
      <c r="FT836" s="182"/>
    </row>
    <row r="837" spans="1:176">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c r="FS837" s="182"/>
      <c r="FT837" s="182"/>
    </row>
    <row r="838" spans="1:176">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c r="FS838" s="182"/>
      <c r="FT838" s="182"/>
    </row>
    <row r="839" spans="1:176">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c r="FS839" s="182"/>
      <c r="FT839" s="182"/>
    </row>
    <row r="840" spans="1:176">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c r="FS840" s="182"/>
      <c r="FT840" s="182"/>
    </row>
    <row r="841" spans="1:176">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c r="FS841" s="182"/>
      <c r="FT841" s="182"/>
    </row>
    <row r="842" spans="1:176">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c r="FS842" s="182"/>
      <c r="FT842" s="182"/>
    </row>
    <row r="843" spans="1:176">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c r="FS843" s="182"/>
      <c r="FT843" s="182"/>
    </row>
    <row r="844" spans="1:176">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c r="FS844" s="182"/>
      <c r="FT844" s="182"/>
    </row>
    <row r="845" spans="1:176">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c r="FS845" s="182"/>
      <c r="FT845" s="182"/>
    </row>
    <row r="846" spans="1:176">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c r="FS846" s="182"/>
      <c r="FT846" s="182"/>
    </row>
    <row r="847" spans="1:176" s="182" customFormat="1"/>
    <row r="848" spans="1:176"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I48"/>
  <sheetViews>
    <sheetView zoomScaleNormal="100" workbookViewId="0">
      <selection activeCell="G20" sqref="G20"/>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1" s="93" customFormat="1" ht="14.25" customHeight="1">
      <c r="A2" s="573" t="s">
        <v>408</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74" t="s">
        <v>262</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1"/>
      <c r="B6" s="130"/>
      <c r="C6" s="192"/>
      <c r="D6" s="131" t="s">
        <v>55</v>
      </c>
      <c r="E6" s="576" t="s">
        <v>13</v>
      </c>
      <c r="F6" s="577"/>
    </row>
    <row r="7" spans="1:61" ht="12" customHeight="1">
      <c r="A7" s="147" t="s">
        <v>58</v>
      </c>
      <c r="B7" s="588" t="s">
        <v>122</v>
      </c>
      <c r="C7" s="589"/>
      <c r="D7" s="131" t="s">
        <v>15</v>
      </c>
      <c r="E7" s="576" t="s">
        <v>15</v>
      </c>
      <c r="F7" s="577"/>
    </row>
    <row r="8" spans="1:61" ht="12" customHeight="1">
      <c r="A8" s="245" t="s">
        <v>38</v>
      </c>
      <c r="B8" s="590" t="s">
        <v>401</v>
      </c>
      <c r="C8" s="591"/>
      <c r="D8" s="133" t="s">
        <v>56</v>
      </c>
      <c r="E8" s="579" t="s">
        <v>19</v>
      </c>
      <c r="F8" s="580"/>
    </row>
    <row r="9" spans="1:61" ht="12" customHeight="1">
      <c r="A9" s="133"/>
      <c r="B9" s="130"/>
      <c r="C9" s="192"/>
      <c r="D9" s="133" t="s">
        <v>20</v>
      </c>
      <c r="E9" s="579" t="s">
        <v>20</v>
      </c>
      <c r="F9" s="580"/>
    </row>
    <row r="10" spans="1:61" ht="21" customHeight="1" thickBot="1">
      <c r="A10" s="511" t="s">
        <v>544</v>
      </c>
      <c r="B10" s="107">
        <v>2018</v>
      </c>
      <c r="C10" s="107">
        <v>2019</v>
      </c>
      <c r="D10" s="107" t="s">
        <v>506</v>
      </c>
      <c r="E10" s="107">
        <v>2018</v>
      </c>
      <c r="F10" s="107">
        <v>2019</v>
      </c>
    </row>
    <row r="11" spans="1:61" ht="15.75" thickBot="1">
      <c r="A11" s="578" t="s">
        <v>231</v>
      </c>
      <c r="B11" s="578"/>
      <c r="C11" s="578"/>
      <c r="D11" s="578"/>
      <c r="E11" s="578"/>
      <c r="F11" s="578"/>
    </row>
    <row r="12" spans="1:61" ht="12.75">
      <c r="A12" s="201" t="s">
        <v>334</v>
      </c>
      <c r="B12" s="206">
        <v>1153237.09225</v>
      </c>
      <c r="C12" s="206">
        <v>1192092.6811799998</v>
      </c>
      <c r="D12" s="207">
        <v>3.3692628507284272</v>
      </c>
      <c r="E12" s="207">
        <v>21.462998740090264</v>
      </c>
      <c r="F12" s="207">
        <v>21.094961730243259</v>
      </c>
    </row>
    <row r="13" spans="1:61" ht="12.75">
      <c r="A13" s="267" t="s">
        <v>423</v>
      </c>
      <c r="B13" s="206">
        <v>872895.67613000004</v>
      </c>
      <c r="C13" s="206">
        <v>875430.53708000004</v>
      </c>
      <c r="D13" s="473">
        <v>0.29039678157627424</v>
      </c>
      <c r="E13" s="473">
        <v>16.245539553758164</v>
      </c>
      <c r="F13" s="473">
        <v>15.491390869801384</v>
      </c>
    </row>
    <row r="14" spans="1:61" ht="12.75">
      <c r="A14" s="267" t="s">
        <v>45</v>
      </c>
      <c r="B14" s="206">
        <v>738153.77838999999</v>
      </c>
      <c r="C14" s="206">
        <v>832828.27101000003</v>
      </c>
      <c r="D14" s="207">
        <v>12.825849489857809</v>
      </c>
      <c r="E14" s="207">
        <v>13.737846035343249</v>
      </c>
      <c r="F14" s="207">
        <v>14.73751226073324</v>
      </c>
    </row>
    <row r="15" spans="1:61" ht="12.75">
      <c r="A15" s="358" t="s">
        <v>343</v>
      </c>
      <c r="B15" s="206">
        <v>637168.82108999998</v>
      </c>
      <c r="C15" s="206">
        <v>660804.15832000005</v>
      </c>
      <c r="D15" s="207">
        <v>3.7094309149602323</v>
      </c>
      <c r="E15" s="207">
        <v>11.858405956747415</v>
      </c>
      <c r="F15" s="207">
        <v>11.693418348267834</v>
      </c>
    </row>
    <row r="16" spans="1:61" ht="12.75">
      <c r="A16" s="267" t="s">
        <v>43</v>
      </c>
      <c r="B16" s="206">
        <v>539109.848</v>
      </c>
      <c r="C16" s="206">
        <v>622043.46400000004</v>
      </c>
      <c r="D16" s="207">
        <v>15.383435547999857</v>
      </c>
      <c r="E16" s="207">
        <v>10.0334216321633</v>
      </c>
      <c r="F16" s="207">
        <v>11.007519192751927</v>
      </c>
    </row>
    <row r="17" spans="1:6" ht="12.75">
      <c r="A17" s="267" t="s">
        <v>375</v>
      </c>
      <c r="B17" s="206">
        <v>462194.39815999998</v>
      </c>
      <c r="C17" s="206">
        <v>498054.77540999994</v>
      </c>
      <c r="D17" s="473">
        <v>7.7587217397615538</v>
      </c>
      <c r="E17" s="473">
        <v>8.6019413111578729</v>
      </c>
      <c r="F17" s="473">
        <v>8.813447639355509</v>
      </c>
    </row>
    <row r="18" spans="1:6" ht="12.75">
      <c r="A18" s="201" t="s">
        <v>41</v>
      </c>
      <c r="B18" s="297">
        <v>488962.95322000002</v>
      </c>
      <c r="C18" s="297">
        <v>491452.82731000002</v>
      </c>
      <c r="D18" s="544">
        <v>0.50921528381715486</v>
      </c>
      <c r="E18" s="544">
        <v>9.1001332852001617</v>
      </c>
      <c r="F18" s="544">
        <v>8.6966212845651292</v>
      </c>
    </row>
    <row r="19" spans="1:6" ht="12.75">
      <c r="A19" s="437" t="s">
        <v>36</v>
      </c>
      <c r="B19" s="438">
        <v>481418</v>
      </c>
      <c r="C19" s="438">
        <v>478371</v>
      </c>
      <c r="D19" s="468">
        <v>-0.63292190985796415</v>
      </c>
      <c r="E19" s="468">
        <v>8.9597134855395772</v>
      </c>
      <c r="F19" s="468">
        <v>8.4651286742817238</v>
      </c>
    </row>
    <row r="20" spans="1:6" ht="14.25">
      <c r="A20" s="102" t="s">
        <v>10</v>
      </c>
      <c r="B20" s="265">
        <v>5373140.5672399998</v>
      </c>
      <c r="C20" s="265">
        <v>5651077.7143099997</v>
      </c>
      <c r="D20" s="194">
        <v>5.1727131198573195</v>
      </c>
      <c r="E20" s="194">
        <v>100</v>
      </c>
      <c r="F20" s="194">
        <v>100.00000000000001</v>
      </c>
    </row>
    <row r="21" spans="1:6" ht="14.25">
      <c r="A21" s="259"/>
      <c r="B21" s="251"/>
      <c r="C21" s="251"/>
      <c r="D21" s="176"/>
      <c r="E21" s="177"/>
      <c r="F21" s="177"/>
    </row>
    <row r="22" spans="1:6" ht="15">
      <c r="A22" s="283" t="s">
        <v>389</v>
      </c>
      <c r="B22" s="298"/>
      <c r="C22" s="117"/>
      <c r="D22" s="299"/>
      <c r="E22" s="299"/>
      <c r="F22" s="299"/>
    </row>
    <row r="23" spans="1:6" ht="14.25">
      <c r="A23" s="596">
        <v>2018</v>
      </c>
      <c r="B23" s="596"/>
      <c r="C23" s="596"/>
      <c r="D23" s="596"/>
      <c r="E23" s="596"/>
      <c r="F23" s="596"/>
    </row>
    <row r="24" spans="1:6" ht="15">
      <c r="A24" s="300"/>
      <c r="B24" s="301"/>
      <c r="C24" s="301"/>
      <c r="D24" s="302"/>
      <c r="E24" s="303"/>
      <c r="F24" s="303"/>
    </row>
    <row r="25" spans="1:6" ht="15">
      <c r="A25" s="300"/>
      <c r="B25" s="301"/>
      <c r="C25" s="301"/>
      <c r="D25" s="302"/>
      <c r="E25" s="303"/>
      <c r="F25" s="303"/>
    </row>
    <row r="26" spans="1:6" ht="15">
      <c r="A26" s="304"/>
      <c r="B26" s="301"/>
      <c r="C26" s="301"/>
      <c r="D26" s="302"/>
      <c r="E26" s="303"/>
      <c r="F26" s="303"/>
    </row>
    <row r="27" spans="1:6" ht="15">
      <c r="A27" s="300"/>
      <c r="B27" s="301"/>
      <c r="C27" s="301"/>
      <c r="D27" s="302"/>
      <c r="E27" s="303"/>
      <c r="F27" s="303"/>
    </row>
    <row r="28" spans="1:6" ht="15">
      <c r="A28" s="300"/>
      <c r="B28" s="301"/>
      <c r="C28" s="301"/>
      <c r="D28" s="302"/>
      <c r="E28" s="303"/>
      <c r="F28" s="303"/>
    </row>
    <row r="29" spans="1:6" ht="15">
      <c r="A29" s="352"/>
      <c r="B29" s="301"/>
      <c r="C29" s="301"/>
      <c r="D29" s="302"/>
      <c r="E29" s="303"/>
      <c r="F29" s="303"/>
    </row>
    <row r="30" spans="1:6" ht="15">
      <c r="A30" s="300"/>
      <c r="B30" s="301"/>
      <c r="C30" s="301"/>
      <c r="D30" s="302"/>
      <c r="E30" s="303"/>
      <c r="F30" s="303"/>
    </row>
    <row r="31" spans="1:6" ht="15">
      <c r="A31" s="304"/>
      <c r="B31" s="301"/>
      <c r="C31" s="301"/>
      <c r="D31" s="302"/>
      <c r="E31" s="303"/>
      <c r="F31" s="303"/>
    </row>
    <row r="32" spans="1:6" ht="14.25">
      <c r="A32" s="305"/>
      <c r="B32" s="306"/>
      <c r="C32" s="306"/>
      <c r="D32" s="307"/>
      <c r="E32" s="308"/>
      <c r="F32" s="308"/>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9"/>
      <c r="B36" s="95"/>
      <c r="C36" s="95"/>
      <c r="D36" s="95"/>
      <c r="E36" s="95"/>
      <c r="F36" s="95"/>
    </row>
    <row r="37" spans="1:6" ht="14.25">
      <c r="A37" s="596">
        <v>2019</v>
      </c>
      <c r="B37" s="596"/>
      <c r="C37" s="596"/>
      <c r="D37" s="596"/>
      <c r="E37" s="596"/>
      <c r="F37" s="596"/>
    </row>
    <row r="38" spans="1:6">
      <c r="A38" s="461"/>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topLeftCell="A4" zoomScaleNormal="100" workbookViewId="0">
      <selection activeCell="G19" sqref="G19"/>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73" t="s">
        <v>409</v>
      </c>
      <c r="B2" s="573"/>
      <c r="C2" s="573"/>
      <c r="D2" s="573"/>
      <c r="E2" s="573"/>
      <c r="F2" s="573"/>
    </row>
    <row r="3" spans="1:6" ht="15.75">
      <c r="A3" s="574" t="s">
        <v>263</v>
      </c>
      <c r="B3" s="574"/>
      <c r="C3" s="574"/>
      <c r="D3" s="574"/>
      <c r="E3" s="574"/>
      <c r="F3" s="574"/>
    </row>
    <row r="4" spans="1:6" ht="9" customHeight="1"/>
    <row r="5" spans="1:6" ht="18" customHeight="1">
      <c r="A5" s="131"/>
      <c r="B5" s="130"/>
      <c r="C5" s="192"/>
      <c r="D5" s="131" t="s">
        <v>55</v>
      </c>
      <c r="E5" s="576" t="s">
        <v>13</v>
      </c>
      <c r="F5" s="577"/>
    </row>
    <row r="6" spans="1:6" ht="14.25">
      <c r="A6" s="147" t="s">
        <v>58</v>
      </c>
      <c r="B6" s="588" t="s">
        <v>122</v>
      </c>
      <c r="C6" s="589"/>
      <c r="D6" s="131" t="s">
        <v>15</v>
      </c>
      <c r="E6" s="576" t="s">
        <v>15</v>
      </c>
      <c r="F6" s="577"/>
    </row>
    <row r="7" spans="1:6" ht="15">
      <c r="A7" s="245" t="s">
        <v>38</v>
      </c>
      <c r="B7" s="590" t="s">
        <v>401</v>
      </c>
      <c r="C7" s="591"/>
      <c r="D7" s="133" t="s">
        <v>56</v>
      </c>
      <c r="E7" s="579" t="s">
        <v>19</v>
      </c>
      <c r="F7" s="580"/>
    </row>
    <row r="8" spans="1:6">
      <c r="A8" s="133"/>
      <c r="B8" s="130"/>
      <c r="C8" s="192"/>
      <c r="D8" s="133" t="s">
        <v>20</v>
      </c>
      <c r="E8" s="579" t="s">
        <v>20</v>
      </c>
      <c r="F8" s="580"/>
    </row>
    <row r="9" spans="1:6" ht="19.5" customHeight="1" thickBot="1">
      <c r="A9" s="511" t="s">
        <v>544</v>
      </c>
      <c r="B9" s="107">
        <v>2018</v>
      </c>
      <c r="C9" s="107">
        <v>2019</v>
      </c>
      <c r="D9" s="107" t="s">
        <v>506</v>
      </c>
      <c r="E9" s="107">
        <v>2018</v>
      </c>
      <c r="F9" s="107">
        <v>2019</v>
      </c>
    </row>
    <row r="10" spans="1:6" ht="15.75" thickBot="1">
      <c r="A10" s="578" t="s">
        <v>264</v>
      </c>
      <c r="B10" s="578"/>
      <c r="C10" s="578"/>
      <c r="D10" s="578"/>
      <c r="E10" s="578"/>
      <c r="F10" s="578"/>
    </row>
    <row r="11" spans="1:6">
      <c r="A11" s="201" t="s">
        <v>334</v>
      </c>
      <c r="B11" s="206">
        <v>295064.74962000002</v>
      </c>
      <c r="C11" s="206">
        <v>484015.32472999999</v>
      </c>
      <c r="D11" s="207">
        <v>64.036986916715904</v>
      </c>
      <c r="E11" s="207">
        <v>22.148458763953979</v>
      </c>
      <c r="F11" s="207">
        <v>32.239356735088556</v>
      </c>
    </row>
    <row r="12" spans="1:6">
      <c r="A12" s="267" t="s">
        <v>423</v>
      </c>
      <c r="B12" s="206">
        <v>264139.09990000003</v>
      </c>
      <c r="C12" s="206">
        <v>233581.07441999999</v>
      </c>
      <c r="D12" s="207">
        <v>-11.568914065191017</v>
      </c>
      <c r="E12" s="207">
        <v>19.827085307944657</v>
      </c>
      <c r="F12" s="207">
        <v>15.558399083732352</v>
      </c>
    </row>
    <row r="13" spans="1:6" s="187" customFormat="1">
      <c r="A13" s="267" t="s">
        <v>45</v>
      </c>
      <c r="B13" s="206">
        <v>166328.44861000002</v>
      </c>
      <c r="C13" s="206">
        <v>180192.75036999999</v>
      </c>
      <c r="D13" s="207">
        <v>8.3354963482575428</v>
      </c>
      <c r="E13" s="207">
        <v>12.485119927254509</v>
      </c>
      <c r="F13" s="207">
        <v>12.002302537622775</v>
      </c>
    </row>
    <row r="14" spans="1:6" s="187" customFormat="1">
      <c r="A14" s="267" t="s">
        <v>43</v>
      </c>
      <c r="B14" s="206">
        <v>149198.43400000001</v>
      </c>
      <c r="C14" s="206">
        <v>144355.06200000001</v>
      </c>
      <c r="D14" s="207">
        <v>-3.2462619547333871</v>
      </c>
      <c r="E14" s="207">
        <v>11.199288858974985</v>
      </c>
      <c r="F14" s="207">
        <v>9.6152210530316076</v>
      </c>
    </row>
    <row r="15" spans="1:6">
      <c r="A15" s="267" t="s">
        <v>375</v>
      </c>
      <c r="B15" s="206">
        <v>104097.39754999999</v>
      </c>
      <c r="C15" s="206">
        <v>130345.52093000001</v>
      </c>
      <c r="D15" s="207">
        <v>25.214965981635174</v>
      </c>
      <c r="E15" s="207">
        <v>7.8138677020564762</v>
      </c>
      <c r="F15" s="207">
        <v>8.6820716894188887</v>
      </c>
    </row>
    <row r="16" spans="1:6">
      <c r="A16" s="214" t="s">
        <v>41</v>
      </c>
      <c r="B16" s="209">
        <v>109839.65576000001</v>
      </c>
      <c r="C16" s="209">
        <v>128549.87685</v>
      </c>
      <c r="D16" s="208">
        <v>17.034122112401629</v>
      </c>
      <c r="E16" s="208">
        <v>8.2448990920817273</v>
      </c>
      <c r="F16" s="208">
        <v>8.5624671911591186</v>
      </c>
    </row>
    <row r="17" spans="1:6">
      <c r="A17" s="358" t="s">
        <v>343</v>
      </c>
      <c r="B17" s="209">
        <v>138690.51119999998</v>
      </c>
      <c r="C17" s="209">
        <v>109529.66359</v>
      </c>
      <c r="D17" s="208">
        <v>-21.025841896240692</v>
      </c>
      <c r="E17" s="208">
        <v>10.4105321703826</v>
      </c>
      <c r="F17" s="208">
        <v>7.295566311918023</v>
      </c>
    </row>
    <row r="18" spans="1:6">
      <c r="A18" s="437" t="s">
        <v>36</v>
      </c>
      <c r="B18" s="529">
        <v>104855.16690000001</v>
      </c>
      <c r="C18" s="529">
        <v>90748.910060000009</v>
      </c>
      <c r="D18" s="468">
        <v>-13.453087012348263</v>
      </c>
      <c r="E18" s="468">
        <v>7.8707481773510608</v>
      </c>
      <c r="F18" s="468">
        <v>6.0446153980286743</v>
      </c>
    </row>
    <row r="19" spans="1:6" ht="14.25">
      <c r="A19" s="268" t="s">
        <v>10</v>
      </c>
      <c r="B19" s="265">
        <v>1332213.4635400001</v>
      </c>
      <c r="C19" s="265">
        <v>1501318.18295</v>
      </c>
      <c r="D19" s="194">
        <v>12.693515268990719</v>
      </c>
      <c r="E19" s="194">
        <v>99.999999999999986</v>
      </c>
      <c r="F19" s="194">
        <v>99.999999999999986</v>
      </c>
    </row>
    <row r="20" spans="1:6" ht="14.25">
      <c r="A20" s="120"/>
      <c r="B20" s="251"/>
      <c r="C20" s="251"/>
      <c r="D20" s="176"/>
      <c r="E20" s="177"/>
      <c r="F20" s="177"/>
    </row>
    <row r="21" spans="1:6" ht="18" customHeight="1">
      <c r="A21" s="186" t="s">
        <v>390</v>
      </c>
    </row>
    <row r="22" spans="1:6" ht="14.25">
      <c r="A22" s="162">
        <v>2018</v>
      </c>
    </row>
    <row r="29" spans="1:6" s="389" customFormat="1" ht="14.25">
      <c r="A29" s="388"/>
    </row>
    <row r="38" spans="1:1">
      <c r="A38" s="493">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L86"/>
  <sheetViews>
    <sheetView zoomScaleNormal="100" workbookViewId="0">
      <selection activeCell="U16" sqref="U16"/>
    </sheetView>
  </sheetViews>
  <sheetFormatPr defaultRowHeight="12"/>
  <cols>
    <col min="1" max="1" width="24.7109375" style="190" customWidth="1"/>
    <col min="2" max="2" width="10.7109375" style="190" customWidth="1"/>
    <col min="3" max="13" width="9.5703125" style="190" customWidth="1"/>
    <col min="14" max="16384" width="9.140625" style="190"/>
  </cols>
  <sheetData>
    <row r="1" spans="1:142" s="422" customFormat="1" ht="15.75" customHeight="1">
      <c r="A1" s="573" t="s">
        <v>265</v>
      </c>
      <c r="B1" s="573"/>
      <c r="C1" s="573"/>
      <c r="D1" s="573"/>
      <c r="E1" s="573"/>
      <c r="F1" s="573"/>
      <c r="G1" s="573"/>
      <c r="H1" s="573"/>
      <c r="I1" s="573"/>
      <c r="J1" s="573"/>
      <c r="K1" s="573"/>
      <c r="L1" s="573"/>
      <c r="M1" s="573"/>
    </row>
    <row r="2" spans="1:142" s="422" customFormat="1" ht="17.25" customHeight="1">
      <c r="A2" s="612" t="s">
        <v>266</v>
      </c>
      <c r="B2" s="612"/>
      <c r="C2" s="612"/>
      <c r="D2" s="612"/>
      <c r="E2" s="612"/>
      <c r="F2" s="612"/>
      <c r="G2" s="612"/>
      <c r="H2" s="612"/>
      <c r="I2" s="612"/>
      <c r="J2" s="612"/>
      <c r="K2" s="612"/>
      <c r="L2" s="612"/>
      <c r="M2" s="612"/>
    </row>
    <row r="3" spans="1:142" ht="12" customHeight="1">
      <c r="A3" s="614" t="s">
        <v>402</v>
      </c>
      <c r="B3" s="614"/>
      <c r="C3" s="614"/>
      <c r="D3" s="614"/>
      <c r="E3" s="614"/>
      <c r="F3" s="614"/>
      <c r="G3" s="614"/>
      <c r="H3" s="614"/>
      <c r="I3" s="614"/>
      <c r="J3" s="614"/>
      <c r="K3" s="614"/>
      <c r="L3" s="614"/>
      <c r="M3" s="614"/>
    </row>
    <row r="4" spans="1:142" s="96" customFormat="1" ht="15" customHeight="1">
      <c r="A4" s="609" t="s">
        <v>391</v>
      </c>
      <c r="B4" s="611">
        <v>2018</v>
      </c>
      <c r="C4" s="611"/>
      <c r="D4" s="611"/>
      <c r="E4" s="611"/>
      <c r="F4" s="613">
        <v>2019</v>
      </c>
      <c r="G4" s="611"/>
      <c r="H4" s="611"/>
      <c r="I4" s="611"/>
      <c r="J4" s="611"/>
      <c r="K4" s="611"/>
      <c r="L4" s="611"/>
      <c r="M4" s="611"/>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row>
    <row r="5" spans="1:142" s="96" customFormat="1" ht="19.5" customHeight="1">
      <c r="A5" s="610"/>
      <c r="B5" s="410" t="s">
        <v>493</v>
      </c>
      <c r="C5" s="410" t="s">
        <v>501</v>
      </c>
      <c r="D5" s="410" t="s">
        <v>496</v>
      </c>
      <c r="E5" s="410" t="s">
        <v>497</v>
      </c>
      <c r="F5" s="410" t="s">
        <v>498</v>
      </c>
      <c r="G5" s="411" t="s">
        <v>448</v>
      </c>
      <c r="H5" s="410" t="s">
        <v>449</v>
      </c>
      <c r="I5" s="410" t="s">
        <v>325</v>
      </c>
      <c r="J5" s="410" t="s">
        <v>420</v>
      </c>
      <c r="K5" s="410" t="s">
        <v>499</v>
      </c>
      <c r="L5" s="410" t="s">
        <v>500</v>
      </c>
      <c r="M5" s="410" t="s">
        <v>547</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row>
    <row r="6" spans="1:142" s="96" customFormat="1" ht="17.25" customHeight="1" thickBot="1">
      <c r="A6" s="134"/>
      <c r="B6" s="117"/>
      <c r="C6" s="117"/>
      <c r="D6" s="117"/>
      <c r="E6" s="117"/>
      <c r="F6" s="117"/>
      <c r="G6" s="117"/>
      <c r="H6" s="117"/>
      <c r="I6" s="134"/>
      <c r="J6" s="134"/>
      <c r="K6" s="134"/>
      <c r="L6" s="134"/>
      <c r="M6" s="134"/>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row>
    <row r="7" spans="1:142" s="96" customFormat="1" ht="26.25" customHeight="1" thickBot="1">
      <c r="A7" s="309" t="s">
        <v>446</v>
      </c>
      <c r="B7" s="348">
        <v>38778</v>
      </c>
      <c r="C7" s="348">
        <v>41432</v>
      </c>
      <c r="D7" s="348">
        <v>38522</v>
      </c>
      <c r="E7" s="348">
        <v>54109</v>
      </c>
      <c r="F7" s="348">
        <v>35525</v>
      </c>
      <c r="G7" s="348">
        <v>32312</v>
      </c>
      <c r="H7" s="348">
        <v>33443</v>
      </c>
      <c r="I7" s="348">
        <v>36000</v>
      </c>
      <c r="J7" s="348">
        <v>39757</v>
      </c>
      <c r="K7" s="348">
        <v>37969</v>
      </c>
      <c r="L7" s="450">
        <v>47470</v>
      </c>
      <c r="M7" s="450">
        <v>45012</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row>
    <row r="8" spans="1:142" s="96" customFormat="1" ht="28.5" customHeight="1" thickBot="1">
      <c r="A8" s="310" t="s">
        <v>414</v>
      </c>
      <c r="B8" s="341" t="s">
        <v>249</v>
      </c>
      <c r="C8" s="341">
        <v>6.8440868533704684</v>
      </c>
      <c r="D8" s="341">
        <v>-7.0235566711720407</v>
      </c>
      <c r="E8" s="341">
        <v>40.462592804111935</v>
      </c>
      <c r="F8" s="341">
        <v>-34.345487811639472</v>
      </c>
      <c r="G8" s="341">
        <v>-9.0443349753694591</v>
      </c>
      <c r="H8" s="341">
        <v>3.5002475860361475</v>
      </c>
      <c r="I8" s="341">
        <v>7.6458451693926985</v>
      </c>
      <c r="J8" s="341">
        <v>10.436111111111112</v>
      </c>
      <c r="K8" s="341">
        <v>-4.4973212264506879</v>
      </c>
      <c r="L8" s="341">
        <v>25.023045115752325</v>
      </c>
      <c r="M8" s="341">
        <v>-5.1780071624183694</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row>
    <row r="9" spans="1:142" s="96" customFormat="1" ht="24.75" customHeight="1" thickBot="1">
      <c r="A9" s="311" t="s">
        <v>329</v>
      </c>
      <c r="B9" s="349">
        <v>721902</v>
      </c>
      <c r="C9" s="349">
        <v>769713</v>
      </c>
      <c r="D9" s="349">
        <v>719331</v>
      </c>
      <c r="E9" s="349">
        <v>1004748</v>
      </c>
      <c r="F9" s="349">
        <v>661781</v>
      </c>
      <c r="G9" s="349">
        <v>604171</v>
      </c>
      <c r="H9" s="349">
        <v>626675</v>
      </c>
      <c r="I9" s="348">
        <v>666330</v>
      </c>
      <c r="J9" s="348">
        <v>733087</v>
      </c>
      <c r="K9" s="348">
        <v>690981</v>
      </c>
      <c r="L9" s="351">
        <v>857684</v>
      </c>
      <c r="M9" s="351">
        <v>810368</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row>
    <row r="10" spans="1:142" s="96" customFormat="1" ht="26.25" customHeight="1" thickBot="1">
      <c r="A10" s="310" t="s">
        <v>413</v>
      </c>
      <c r="B10" s="341" t="s">
        <v>249</v>
      </c>
      <c r="C10" s="341">
        <v>6.6229211167166735</v>
      </c>
      <c r="D10" s="341">
        <v>-6.5455565905733692</v>
      </c>
      <c r="E10" s="341">
        <v>39.678117584255368</v>
      </c>
      <c r="F10" s="341">
        <v>-34.134628782540503</v>
      </c>
      <c r="G10" s="341">
        <v>-8.7052967673595951</v>
      </c>
      <c r="H10" s="341">
        <v>3.7247732843847192</v>
      </c>
      <c r="I10" s="341">
        <v>6.3278413850879636</v>
      </c>
      <c r="J10" s="341">
        <v>10.018609397745863</v>
      </c>
      <c r="K10" s="341">
        <v>-5.7436566192007223</v>
      </c>
      <c r="L10" s="341">
        <v>24.125554827122599</v>
      </c>
      <c r="M10" s="341">
        <v>-5.5167171125962478</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row>
    <row r="11" spans="1:142"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row>
    <row r="12" spans="1:142" ht="12" customHeight="1">
      <c r="A12" s="312"/>
      <c r="B12" s="312"/>
      <c r="C12" s="312"/>
      <c r="D12" s="312"/>
      <c r="E12" s="312"/>
      <c r="F12" s="312"/>
      <c r="G12" s="312"/>
      <c r="H12" s="312"/>
      <c r="I12" s="312"/>
      <c r="J12" s="312"/>
      <c r="K12" s="312"/>
      <c r="L12" s="312"/>
      <c r="M12" s="312"/>
    </row>
    <row r="13" spans="1:142" ht="12" customHeight="1">
      <c r="A13" s="312"/>
      <c r="B13" s="312"/>
      <c r="C13" s="312"/>
      <c r="D13" s="312"/>
      <c r="E13" s="312"/>
      <c r="F13" s="312"/>
      <c r="G13" s="312"/>
      <c r="H13" s="312"/>
      <c r="I13" s="312"/>
      <c r="J13" s="312"/>
      <c r="K13" s="312"/>
      <c r="L13" s="312"/>
      <c r="M13" s="312"/>
    </row>
    <row r="14" spans="1:142" ht="12" customHeight="1">
      <c r="A14" s="416" t="s">
        <v>220</v>
      </c>
      <c r="E14" s="416"/>
      <c r="F14" s="415" t="s">
        <v>386</v>
      </c>
      <c r="G14" s="416"/>
      <c r="H14" s="416"/>
      <c r="I14" s="416"/>
      <c r="J14" s="416"/>
      <c r="K14" s="416"/>
      <c r="L14" s="416"/>
      <c r="M14" s="416"/>
    </row>
    <row r="15" spans="1:142" ht="12" customHeight="1">
      <c r="A15" s="312"/>
      <c r="B15" s="312"/>
      <c r="C15" s="312"/>
      <c r="D15" s="312"/>
      <c r="E15" s="312"/>
      <c r="F15" s="312"/>
      <c r="G15" s="312"/>
      <c r="H15" s="312"/>
      <c r="I15" s="312"/>
      <c r="J15" s="312"/>
      <c r="K15" s="312"/>
      <c r="L15" s="312"/>
      <c r="M15" s="312"/>
    </row>
    <row r="16" spans="1:142" ht="19.5" customHeight="1">
      <c r="A16" s="313"/>
      <c r="B16" s="313"/>
      <c r="C16" s="313"/>
      <c r="D16" s="313"/>
      <c r="E16" s="313"/>
      <c r="F16" s="313"/>
      <c r="G16" s="313"/>
      <c r="H16" s="313"/>
      <c r="I16" s="313"/>
      <c r="J16" s="313"/>
      <c r="K16" s="313"/>
      <c r="L16" s="313"/>
      <c r="M16" s="313"/>
    </row>
    <row r="17" spans="1:13" ht="33" customHeight="1">
      <c r="A17" s="313"/>
      <c r="B17" s="313"/>
      <c r="C17" s="313"/>
      <c r="D17" s="313"/>
      <c r="E17" s="313"/>
      <c r="F17" s="313"/>
      <c r="G17" s="313"/>
      <c r="H17" s="313"/>
      <c r="I17" s="313"/>
      <c r="J17" s="313"/>
      <c r="K17" s="313"/>
      <c r="L17" s="313"/>
      <c r="M17" s="313"/>
    </row>
    <row r="18" spans="1:13" ht="27" customHeight="1">
      <c r="A18" s="314"/>
      <c r="B18" s="314"/>
      <c r="C18" s="314"/>
      <c r="D18" s="314"/>
      <c r="E18" s="314"/>
      <c r="F18" s="314"/>
      <c r="G18" s="314"/>
      <c r="H18" s="314"/>
      <c r="I18" s="314"/>
      <c r="J18" s="314"/>
      <c r="K18" s="314"/>
      <c r="L18" s="314"/>
      <c r="M18" s="314"/>
    </row>
    <row r="19" spans="1:13" ht="27" customHeight="1">
      <c r="A19" s="314"/>
      <c r="B19" s="314"/>
      <c r="C19" s="314"/>
      <c r="D19" s="314"/>
      <c r="E19" s="314"/>
      <c r="F19" s="314"/>
      <c r="G19" s="314"/>
      <c r="H19" s="314"/>
      <c r="I19" s="314"/>
      <c r="J19" s="314"/>
      <c r="K19" s="314"/>
      <c r="L19" s="314"/>
      <c r="M19" s="314"/>
    </row>
    <row r="20" spans="1:13" ht="27" customHeight="1">
      <c r="A20" s="314"/>
      <c r="B20" s="314"/>
      <c r="C20" s="314"/>
      <c r="D20" s="314"/>
      <c r="E20" s="314"/>
      <c r="F20" s="314"/>
      <c r="G20" s="314"/>
      <c r="H20" s="314"/>
      <c r="I20" s="314"/>
      <c r="J20" s="314"/>
      <c r="K20" s="314"/>
      <c r="L20" s="314"/>
      <c r="M20" s="314"/>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10"/>
      <c r="B30" s="447"/>
      <c r="C30" s="447"/>
      <c r="D30" s="447"/>
      <c r="E30" s="447"/>
      <c r="F30" s="447"/>
      <c r="G30" s="447"/>
      <c r="H30" s="447"/>
      <c r="I30" s="447"/>
      <c r="J30" s="447"/>
      <c r="K30" s="447"/>
      <c r="L30" s="447"/>
      <c r="M30" s="447"/>
    </row>
    <row r="31" spans="1:13" ht="12" hidden="1" customHeight="1"/>
    <row r="32" spans="1:13" ht="12" hidden="1" customHeight="1"/>
    <row r="35" spans="1:13" ht="12.75" customHeight="1"/>
    <row r="40" spans="1:13">
      <c r="A40" s="494"/>
    </row>
    <row r="41" spans="1:13" ht="12" customHeight="1">
      <c r="A41" s="312"/>
      <c r="B41" s="312"/>
      <c r="C41" s="312"/>
      <c r="D41" s="312"/>
      <c r="E41" s="312"/>
      <c r="F41" s="312"/>
      <c r="G41" s="312"/>
      <c r="H41" s="312"/>
      <c r="I41" s="312"/>
      <c r="J41" s="312"/>
      <c r="K41" s="312"/>
      <c r="L41" s="312"/>
      <c r="M41" s="312"/>
    </row>
    <row r="42" spans="1:13" ht="12" customHeight="1">
      <c r="A42" s="312"/>
      <c r="B42" s="312"/>
      <c r="C42" s="312"/>
      <c r="D42" s="312"/>
      <c r="E42" s="312"/>
      <c r="F42" s="312"/>
      <c r="G42" s="312"/>
      <c r="H42" s="312"/>
      <c r="I42" s="312"/>
      <c r="J42" s="312"/>
      <c r="K42" s="312"/>
      <c r="L42" s="312"/>
      <c r="M42" s="312"/>
    </row>
    <row r="43" spans="1:13" ht="57" customHeight="1">
      <c r="A43" s="313"/>
      <c r="B43" s="313"/>
      <c r="C43" s="313"/>
      <c r="D43" s="313"/>
      <c r="E43" s="313"/>
      <c r="F43" s="313"/>
      <c r="G43" s="313"/>
      <c r="H43" s="313"/>
      <c r="I43" s="313"/>
      <c r="J43" s="313"/>
      <c r="K43" s="313"/>
      <c r="L43" s="313"/>
      <c r="M43" s="313"/>
    </row>
    <row r="44" spans="1:13" ht="33" customHeight="1">
      <c r="A44" s="313"/>
      <c r="B44" s="313"/>
      <c r="C44" s="313"/>
      <c r="D44" s="313"/>
      <c r="E44" s="313"/>
      <c r="F44" s="313"/>
      <c r="G44" s="313"/>
      <c r="H44" s="313"/>
      <c r="I44" s="313"/>
      <c r="J44" s="313"/>
      <c r="K44" s="313"/>
      <c r="L44" s="313"/>
      <c r="M44" s="313"/>
    </row>
    <row r="45" spans="1:13" ht="27" customHeight="1">
      <c r="A45" s="314"/>
      <c r="B45" s="314"/>
      <c r="C45" s="314"/>
      <c r="D45" s="314"/>
      <c r="E45" s="314"/>
      <c r="F45" s="314"/>
      <c r="G45" s="314"/>
      <c r="H45" s="314"/>
      <c r="I45" s="314"/>
      <c r="J45" s="314"/>
      <c r="K45" s="314"/>
      <c r="L45" s="314"/>
      <c r="M45" s="314"/>
    </row>
    <row r="46" spans="1:13" ht="27" customHeight="1">
      <c r="A46" s="314"/>
      <c r="B46" s="314"/>
      <c r="C46" s="314"/>
      <c r="D46" s="314"/>
      <c r="E46" s="314"/>
      <c r="F46" s="314"/>
      <c r="G46" s="314"/>
      <c r="H46" s="314"/>
      <c r="I46" s="314"/>
      <c r="J46" s="314"/>
      <c r="K46" s="314"/>
      <c r="L46" s="314"/>
      <c r="M46" s="314"/>
    </row>
    <row r="47" spans="1:13" ht="27" customHeight="1">
      <c r="A47" s="314"/>
      <c r="B47" s="314"/>
      <c r="C47" s="314"/>
      <c r="D47" s="314"/>
      <c r="E47" s="314"/>
      <c r="F47" s="314"/>
      <c r="G47" s="314"/>
      <c r="H47" s="314"/>
      <c r="I47" s="314"/>
      <c r="J47" s="314"/>
      <c r="K47" s="314"/>
      <c r="L47" s="314"/>
      <c r="M47" s="314"/>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2"/>
      <c r="B68" s="312"/>
      <c r="C68" s="312"/>
      <c r="D68" s="312"/>
      <c r="E68" s="312"/>
      <c r="F68" s="312"/>
      <c r="G68" s="312"/>
      <c r="H68" s="312"/>
      <c r="I68" s="312"/>
      <c r="J68" s="312"/>
      <c r="K68" s="312"/>
      <c r="L68" s="312"/>
      <c r="M68" s="312"/>
    </row>
    <row r="69" spans="1:13" ht="12" customHeight="1">
      <c r="A69" s="312"/>
      <c r="B69" s="312"/>
      <c r="C69" s="312"/>
      <c r="D69" s="312"/>
      <c r="E69" s="312"/>
      <c r="F69" s="312"/>
      <c r="G69" s="312"/>
      <c r="H69" s="312"/>
      <c r="I69" s="312"/>
      <c r="J69" s="312"/>
      <c r="K69" s="312"/>
      <c r="L69" s="312"/>
      <c r="M69" s="312"/>
    </row>
    <row r="70" spans="1:13" ht="57" customHeight="1">
      <c r="A70" s="313"/>
      <c r="B70" s="313"/>
      <c r="C70" s="313"/>
      <c r="D70" s="313"/>
      <c r="E70" s="313"/>
      <c r="F70" s="313"/>
      <c r="G70" s="313"/>
      <c r="H70" s="313"/>
      <c r="I70" s="313"/>
      <c r="J70" s="313"/>
      <c r="K70" s="313"/>
      <c r="L70" s="313"/>
      <c r="M70" s="313"/>
    </row>
    <row r="71" spans="1:13" ht="33" customHeight="1">
      <c r="A71" s="313"/>
      <c r="B71" s="313"/>
      <c r="C71" s="313"/>
      <c r="D71" s="313"/>
      <c r="E71" s="313"/>
      <c r="F71" s="313"/>
      <c r="G71" s="313"/>
      <c r="H71" s="313"/>
      <c r="I71" s="313"/>
      <c r="J71" s="313"/>
      <c r="K71" s="313"/>
      <c r="L71" s="313"/>
      <c r="M71" s="313"/>
    </row>
    <row r="72" spans="1:13" ht="27" customHeight="1">
      <c r="A72" s="314"/>
      <c r="B72" s="314"/>
      <c r="C72" s="314"/>
      <c r="D72" s="314"/>
      <c r="E72" s="314"/>
      <c r="F72" s="314"/>
      <c r="G72" s="314"/>
      <c r="H72" s="314"/>
      <c r="I72" s="314"/>
      <c r="J72" s="314"/>
      <c r="K72" s="314"/>
      <c r="L72" s="314"/>
      <c r="M72" s="314"/>
    </row>
    <row r="73" spans="1:13" ht="27" customHeight="1">
      <c r="A73" s="314"/>
      <c r="B73" s="314"/>
      <c r="C73" s="314"/>
      <c r="D73" s="314"/>
      <c r="E73" s="314"/>
      <c r="F73" s="314"/>
      <c r="G73" s="314"/>
      <c r="H73" s="314"/>
      <c r="I73" s="314"/>
      <c r="J73" s="314"/>
      <c r="K73" s="314"/>
      <c r="L73" s="314"/>
      <c r="M73" s="314"/>
    </row>
    <row r="74" spans="1:13" ht="27" customHeight="1">
      <c r="A74" s="314"/>
      <c r="B74" s="314"/>
      <c r="C74" s="314"/>
      <c r="D74" s="314"/>
      <c r="E74" s="314"/>
      <c r="F74" s="314"/>
      <c r="G74" s="314"/>
      <c r="H74" s="314"/>
      <c r="I74" s="314"/>
      <c r="J74" s="314"/>
      <c r="K74" s="314"/>
      <c r="L74" s="314"/>
      <c r="M74" s="314"/>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E4"/>
    <mergeCell ref="A1:M1"/>
    <mergeCell ref="A2:M2"/>
    <mergeCell ref="F4:M4"/>
    <mergeCell ref="A3:M3"/>
  </mergeCells>
  <phoneticPr fontId="4"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17" t="s">
        <v>59</v>
      </c>
      <c r="B1" s="617"/>
      <c r="C1" s="617"/>
      <c r="D1" s="617"/>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18" t="s">
        <v>46</v>
      </c>
      <c r="B2" s="618"/>
      <c r="C2" s="618"/>
      <c r="D2" s="618"/>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16" t="s">
        <v>12</v>
      </c>
      <c r="C6" s="616"/>
      <c r="D6" s="6" t="s">
        <v>55</v>
      </c>
      <c r="E6" s="616" t="s">
        <v>13</v>
      </c>
      <c r="F6" s="616"/>
    </row>
    <row r="7" spans="1:69" ht="12" customHeight="1">
      <c r="A7" s="6" t="s">
        <v>58</v>
      </c>
      <c r="B7" s="12"/>
      <c r="C7" s="12"/>
      <c r="D7" s="6" t="s">
        <v>15</v>
      </c>
      <c r="E7" s="619" t="s">
        <v>16</v>
      </c>
      <c r="F7" s="619"/>
    </row>
    <row r="8" spans="1:69" ht="12" customHeight="1">
      <c r="A8" s="7" t="s">
        <v>38</v>
      </c>
      <c r="B8" s="615" t="s">
        <v>18</v>
      </c>
      <c r="C8" s="615"/>
      <c r="D8" s="7" t="s">
        <v>56</v>
      </c>
      <c r="E8" s="615" t="s">
        <v>19</v>
      </c>
      <c r="F8" s="615"/>
    </row>
    <row r="9" spans="1:69" ht="12" customHeight="1">
      <c r="A9" s="7"/>
      <c r="B9" s="13"/>
      <c r="C9" s="13"/>
      <c r="D9" s="7" t="s">
        <v>20</v>
      </c>
      <c r="E9" s="615" t="s">
        <v>21</v>
      </c>
      <c r="F9" s="615"/>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4"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F39"/>
  <sheetViews>
    <sheetView zoomScaleNormal="100" workbookViewId="0">
      <selection activeCell="G1" sqref="G1"/>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58" s="93" customFormat="1" ht="15.75" customHeight="1">
      <c r="A2" s="573" t="s">
        <v>267</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74" t="s">
        <v>268</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5"/>
      <c r="B4" s="95"/>
      <c r="C4" s="95"/>
      <c r="D4" s="315"/>
    </row>
    <row r="5" spans="1:58" ht="12" customHeight="1">
      <c r="A5" s="131"/>
      <c r="B5" s="130"/>
      <c r="C5" s="192"/>
      <c r="D5" s="131" t="s">
        <v>55</v>
      </c>
      <c r="E5" s="576" t="s">
        <v>13</v>
      </c>
      <c r="F5" s="577"/>
    </row>
    <row r="6" spans="1:58" ht="12" customHeight="1">
      <c r="A6" s="147" t="s">
        <v>58</v>
      </c>
      <c r="B6" s="576" t="s">
        <v>122</v>
      </c>
      <c r="C6" s="577"/>
      <c r="D6" s="131" t="s">
        <v>15</v>
      </c>
      <c r="E6" s="576" t="s">
        <v>15</v>
      </c>
      <c r="F6" s="577"/>
    </row>
    <row r="7" spans="1:58" ht="12" customHeight="1">
      <c r="A7" s="245" t="s">
        <v>38</v>
      </c>
      <c r="B7" s="579" t="s">
        <v>401</v>
      </c>
      <c r="C7" s="580"/>
      <c r="D7" s="133" t="s">
        <v>56</v>
      </c>
      <c r="E7" s="579" t="s">
        <v>19</v>
      </c>
      <c r="F7" s="580"/>
    </row>
    <row r="8" spans="1:58" ht="12" customHeight="1">
      <c r="A8" s="133"/>
      <c r="B8" s="130"/>
      <c r="C8" s="192"/>
      <c r="D8" s="133" t="s">
        <v>20</v>
      </c>
      <c r="E8" s="579" t="s">
        <v>20</v>
      </c>
      <c r="F8" s="580"/>
    </row>
    <row r="9" spans="1:58" ht="16.5" customHeight="1" thickBot="1">
      <c r="A9" s="511" t="s">
        <v>544</v>
      </c>
      <c r="B9" s="107">
        <v>2018</v>
      </c>
      <c r="C9" s="107">
        <v>2019</v>
      </c>
      <c r="D9" s="107" t="s">
        <v>506</v>
      </c>
      <c r="E9" s="107">
        <v>2018</v>
      </c>
      <c r="F9" s="107">
        <v>2019</v>
      </c>
    </row>
    <row r="10" spans="1:58" ht="15.75" thickBot="1">
      <c r="A10" s="578" t="s">
        <v>231</v>
      </c>
      <c r="B10" s="578"/>
      <c r="C10" s="578"/>
      <c r="D10" s="578"/>
      <c r="E10" s="578"/>
      <c r="F10" s="578"/>
    </row>
    <row r="11" spans="1:58" ht="12.75">
      <c r="A11" s="201" t="s">
        <v>334</v>
      </c>
      <c r="B11" s="206">
        <v>258073.65346999999</v>
      </c>
      <c r="C11" s="209">
        <v>279879.75133</v>
      </c>
      <c r="D11" s="208">
        <v>8.4495637453882324</v>
      </c>
      <c r="E11" s="208">
        <v>24.898660241965</v>
      </c>
      <c r="F11" s="208">
        <v>25.008524798517257</v>
      </c>
    </row>
    <row r="12" spans="1:58" ht="12.75">
      <c r="A12" s="267" t="s">
        <v>45</v>
      </c>
      <c r="B12" s="206">
        <v>248228.80033000003</v>
      </c>
      <c r="C12" s="209">
        <v>267848.73028000002</v>
      </c>
      <c r="D12" s="208">
        <v>7.9039700163385129</v>
      </c>
      <c r="E12" s="208">
        <v>23.948839715270299</v>
      </c>
      <c r="F12" s="208">
        <v>23.933498517228159</v>
      </c>
    </row>
    <row r="13" spans="1:58" ht="12.75">
      <c r="A13" s="267" t="s">
        <v>423</v>
      </c>
      <c r="B13" s="206">
        <v>129802.20239000001</v>
      </c>
      <c r="C13" s="209">
        <v>140237.99275999999</v>
      </c>
      <c r="D13" s="208">
        <v>8.0397637157533897</v>
      </c>
      <c r="E13" s="208">
        <v>12.523172716439584</v>
      </c>
      <c r="F13" s="208">
        <v>12.530900513404939</v>
      </c>
    </row>
    <row r="14" spans="1:58" ht="12.75">
      <c r="A14" s="358" t="s">
        <v>343</v>
      </c>
      <c r="B14" s="209">
        <v>127696.29869</v>
      </c>
      <c r="C14" s="209">
        <v>137614.93238999997</v>
      </c>
      <c r="D14" s="208">
        <v>7.7673619374660108</v>
      </c>
      <c r="E14" s="208">
        <v>12.319997459982449</v>
      </c>
      <c r="F14" s="208">
        <v>12.296518175992443</v>
      </c>
    </row>
    <row r="15" spans="1:58" ht="12.75">
      <c r="A15" s="267" t="s">
        <v>43</v>
      </c>
      <c r="B15" s="206">
        <v>116745.11706</v>
      </c>
      <c r="C15" s="209">
        <v>125589.43085</v>
      </c>
      <c r="D15" s="208">
        <v>7.5757462176808232</v>
      </c>
      <c r="E15" s="208">
        <v>11.263439585952447</v>
      </c>
      <c r="F15" s="208">
        <v>11.221985087948138</v>
      </c>
    </row>
    <row r="16" spans="1:58" ht="12.75">
      <c r="A16" s="267" t="s">
        <v>36</v>
      </c>
      <c r="B16" s="206">
        <v>83300.708429999999</v>
      </c>
      <c r="C16" s="209">
        <v>89589.301099999997</v>
      </c>
      <c r="D16" s="208">
        <v>7.5492667331688912</v>
      </c>
      <c r="E16" s="208">
        <v>8.0367600846735119</v>
      </c>
      <c r="F16" s="208">
        <v>8.0052102647449477</v>
      </c>
    </row>
    <row r="17" spans="1:6" ht="12.75">
      <c r="A17" s="555" t="s">
        <v>375</v>
      </c>
      <c r="B17" s="538">
        <v>72649.364249999999</v>
      </c>
      <c r="C17" s="556">
        <v>78377.249779999998</v>
      </c>
      <c r="D17" s="557">
        <v>7.8842885813691144</v>
      </c>
      <c r="E17" s="557">
        <v>7.0091301957167147</v>
      </c>
      <c r="F17" s="557">
        <v>7.0033626421641388</v>
      </c>
    </row>
    <row r="18" spans="1:6" ht="14.25">
      <c r="A18" s="223" t="s">
        <v>10</v>
      </c>
      <c r="B18" s="193">
        <v>1036496.1446199999</v>
      </c>
      <c r="C18" s="193">
        <v>1119137.3884899998</v>
      </c>
      <c r="D18" s="317">
        <v>7.9731356743538928</v>
      </c>
      <c r="E18" s="317">
        <v>100.00000000000001</v>
      </c>
      <c r="F18" s="317">
        <v>100.00000000000003</v>
      </c>
    </row>
    <row r="19" spans="1:6" ht="15.75" customHeight="1">
      <c r="A19" s="259"/>
      <c r="B19" s="251"/>
      <c r="C19" s="251"/>
      <c r="D19" s="176"/>
      <c r="E19" s="177"/>
      <c r="F19" s="177"/>
    </row>
    <row r="20" spans="1:6" ht="13.5" customHeight="1">
      <c r="A20" s="159" t="s">
        <v>243</v>
      </c>
      <c r="B20" s="316"/>
      <c r="C20" s="117"/>
      <c r="D20" s="117"/>
      <c r="E20" s="117"/>
      <c r="F20" s="117"/>
    </row>
    <row r="21" spans="1:6" ht="14.25">
      <c r="A21" s="596">
        <v>2018</v>
      </c>
      <c r="B21" s="596"/>
      <c r="C21" s="596"/>
      <c r="D21" s="596"/>
      <c r="E21" s="596"/>
      <c r="F21" s="596"/>
    </row>
    <row r="22" spans="1:6" ht="15">
      <c r="A22" s="272"/>
      <c r="B22" s="225"/>
      <c r="C22" s="225"/>
      <c r="D22" s="271"/>
      <c r="E22" s="226"/>
      <c r="F22" s="226"/>
    </row>
    <row r="23" spans="1:6" ht="15">
      <c r="A23" s="270"/>
      <c r="B23" s="225"/>
      <c r="C23" s="225"/>
      <c r="D23" s="271"/>
      <c r="E23" s="226"/>
      <c r="F23" s="226"/>
    </row>
    <row r="24" spans="1:6" ht="15">
      <c r="A24" s="270"/>
      <c r="B24" s="225"/>
      <c r="C24" s="225"/>
      <c r="D24" s="271"/>
      <c r="E24" s="226"/>
      <c r="F24" s="226"/>
    </row>
    <row r="25" spans="1:6" ht="15">
      <c r="A25" s="270"/>
      <c r="B25" s="225"/>
      <c r="C25" s="225"/>
      <c r="D25" s="271"/>
      <c r="E25" s="226"/>
      <c r="F25" s="226"/>
    </row>
    <row r="26" spans="1:6" ht="15">
      <c r="A26" s="270"/>
      <c r="B26" s="225"/>
      <c r="C26" s="225"/>
      <c r="D26" s="271"/>
      <c r="E26" s="226"/>
      <c r="F26" s="226"/>
    </row>
    <row r="27" spans="1:6" ht="14.25">
      <c r="A27" s="120"/>
      <c r="B27" s="251"/>
      <c r="C27" s="251"/>
      <c r="D27" s="176"/>
      <c r="E27" s="177"/>
      <c r="F27" s="177"/>
    </row>
    <row r="28" spans="1:6" s="155" customFormat="1" ht="14.25">
      <c r="A28" s="388"/>
    </row>
    <row r="37" spans="1:1">
      <c r="A37" s="461"/>
    </row>
    <row r="39" spans="1:1" ht="14.25">
      <c r="A39" s="162">
        <v>2019</v>
      </c>
    </row>
  </sheetData>
  <sortState ref="A11:F18">
    <sortCondition descending="1" ref="C11:C18"/>
  </sortState>
  <mergeCells count="10">
    <mergeCell ref="E5:F5"/>
    <mergeCell ref="A2:F2"/>
    <mergeCell ref="A3:F3"/>
    <mergeCell ref="A10:F10"/>
    <mergeCell ref="A21:F21"/>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M39"/>
  <sheetViews>
    <sheetView zoomScaleNormal="100" workbookViewId="0">
      <selection activeCell="G2" sqref="G2"/>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4" width="9.140625" style="293"/>
    <col min="15" max="16384" width="9.140625" style="182"/>
  </cols>
  <sheetData>
    <row r="3" spans="1:42" ht="15.75" customHeight="1">
      <c r="A3" s="573" t="s">
        <v>269</v>
      </c>
      <c r="B3" s="573"/>
      <c r="C3" s="573"/>
      <c r="D3" s="573"/>
      <c r="E3" s="573"/>
      <c r="F3" s="573"/>
    </row>
    <row r="4" spans="1:42" ht="15.75">
      <c r="A4" s="574" t="s">
        <v>270</v>
      </c>
      <c r="B4" s="574"/>
      <c r="C4" s="574"/>
      <c r="D4" s="574"/>
      <c r="E4" s="574"/>
      <c r="F4" s="574"/>
    </row>
    <row r="6" spans="1:42">
      <c r="A6" s="131"/>
      <c r="B6" s="130"/>
      <c r="C6" s="192"/>
      <c r="D6" s="131" t="s">
        <v>55</v>
      </c>
      <c r="E6" s="576" t="s">
        <v>13</v>
      </c>
      <c r="F6" s="577"/>
    </row>
    <row r="7" spans="1:42" ht="14.25">
      <c r="A7" s="147" t="s">
        <v>58</v>
      </c>
      <c r="B7" s="588" t="s">
        <v>122</v>
      </c>
      <c r="C7" s="589"/>
      <c r="D7" s="131" t="s">
        <v>15</v>
      </c>
      <c r="E7" s="576" t="s">
        <v>15</v>
      </c>
      <c r="F7" s="577"/>
    </row>
    <row r="8" spans="1:42" ht="15">
      <c r="A8" s="245" t="s">
        <v>38</v>
      </c>
      <c r="B8" s="590" t="s">
        <v>401</v>
      </c>
      <c r="C8" s="591"/>
      <c r="D8" s="133" t="s">
        <v>56</v>
      </c>
      <c r="E8" s="579" t="s">
        <v>19</v>
      </c>
      <c r="F8" s="580"/>
    </row>
    <row r="9" spans="1:42">
      <c r="A9" s="133"/>
      <c r="B9" s="130"/>
      <c r="C9" s="192"/>
      <c r="D9" s="133" t="s">
        <v>20</v>
      </c>
      <c r="E9" s="579" t="s">
        <v>20</v>
      </c>
      <c r="F9" s="580"/>
    </row>
    <row r="10" spans="1:42" ht="19.5" customHeight="1" thickBot="1">
      <c r="A10" s="511" t="s">
        <v>544</v>
      </c>
      <c r="B10" s="107">
        <v>2018</v>
      </c>
      <c r="C10" s="107">
        <v>2019</v>
      </c>
      <c r="D10" s="107" t="s">
        <v>506</v>
      </c>
      <c r="E10" s="107">
        <v>2018</v>
      </c>
      <c r="F10" s="107">
        <v>2019</v>
      </c>
    </row>
    <row r="11" spans="1:42" ht="15.75" thickBot="1">
      <c r="A11" s="578" t="s">
        <v>264</v>
      </c>
      <c r="B11" s="578"/>
      <c r="C11" s="578"/>
      <c r="D11" s="578"/>
      <c r="E11" s="578"/>
      <c r="F11" s="578"/>
    </row>
    <row r="12" spans="1:42" ht="15.75" customHeight="1">
      <c r="A12" s="358" t="s">
        <v>343</v>
      </c>
      <c r="B12" s="206">
        <v>33252.378489999996</v>
      </c>
      <c r="C12" s="209">
        <v>78647.881980000006</v>
      </c>
      <c r="D12" s="207">
        <v>136.5180644255322</v>
      </c>
      <c r="E12" s="207">
        <v>10.673092957798358</v>
      </c>
      <c r="F12" s="207">
        <v>23.835154594963772</v>
      </c>
    </row>
    <row r="13" spans="1:42" ht="15.75" customHeight="1">
      <c r="A13" s="267" t="s">
        <v>423</v>
      </c>
      <c r="B13" s="206">
        <v>47397.654579999995</v>
      </c>
      <c r="C13" s="206">
        <v>73268.507840000006</v>
      </c>
      <c r="D13" s="207">
        <v>54.58256002168622</v>
      </c>
      <c r="E13" s="207">
        <v>15.213334993949093</v>
      </c>
      <c r="F13" s="207">
        <v>22.20487274854792</v>
      </c>
    </row>
    <row r="14" spans="1:42" ht="15.75" customHeight="1">
      <c r="A14" s="267" t="s">
        <v>45</v>
      </c>
      <c r="B14" s="206">
        <v>74941</v>
      </c>
      <c r="C14" s="206">
        <v>55498.088779999998</v>
      </c>
      <c r="D14" s="207">
        <v>-25.944291135693408</v>
      </c>
      <c r="E14" s="207">
        <v>24.053986381482659</v>
      </c>
      <c r="F14" s="207">
        <v>16.819340743755962</v>
      </c>
    </row>
    <row r="15" spans="1:42" ht="15.75" customHeight="1">
      <c r="A15" s="267" t="s">
        <v>36</v>
      </c>
      <c r="B15" s="206">
        <v>22566.937539999999</v>
      </c>
      <c r="C15" s="206">
        <v>40837.999389999997</v>
      </c>
      <c r="D15" s="207">
        <v>80.963851730499357</v>
      </c>
      <c r="E15" s="207">
        <v>7.2433622217334932</v>
      </c>
      <c r="F15" s="207">
        <v>12.376430290356893</v>
      </c>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row>
    <row r="16" spans="1:42" ht="15.75" customHeight="1">
      <c r="A16" s="201" t="s">
        <v>334</v>
      </c>
      <c r="B16" s="206">
        <v>67324.332599999994</v>
      </c>
      <c r="C16" s="206">
        <v>34662.487219999995</v>
      </c>
      <c r="D16" s="207">
        <v>-48.514176254901344</v>
      </c>
      <c r="E16" s="207">
        <v>21.609247001011582</v>
      </c>
      <c r="F16" s="207">
        <v>10.504869562091363</v>
      </c>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row>
    <row r="17" spans="1:247" ht="15.75" customHeight="1">
      <c r="A17" s="267" t="s">
        <v>43</v>
      </c>
      <c r="B17" s="206">
        <v>36409.833250000003</v>
      </c>
      <c r="C17" s="209">
        <v>23906.680270000001</v>
      </c>
      <c r="D17" s="207">
        <v>-34.340044608690981</v>
      </c>
      <c r="E17" s="207">
        <v>11.686548526808483</v>
      </c>
      <c r="F17" s="207">
        <v>7.2451972734971326</v>
      </c>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1:247" ht="15.75" customHeight="1">
      <c r="A18" s="267" t="s">
        <v>375</v>
      </c>
      <c r="B18" s="206">
        <v>12244.845380000001</v>
      </c>
      <c r="C18" s="209">
        <v>17007.110190000003</v>
      </c>
      <c r="D18" s="207">
        <v>38.891996282602314</v>
      </c>
      <c r="E18" s="207">
        <v>3.9302563885440662</v>
      </c>
      <c r="F18" s="207">
        <v>5.1542023813853985</v>
      </c>
      <c r="G18" s="442"/>
      <c r="H18" s="442"/>
      <c r="I18" s="442"/>
      <c r="J18" s="439"/>
      <c r="K18" s="440"/>
      <c r="L18" s="441"/>
      <c r="M18" s="442"/>
      <c r="N18" s="442"/>
      <c r="O18" s="442"/>
      <c r="P18" s="439"/>
      <c r="Q18" s="440"/>
      <c r="R18" s="441"/>
      <c r="S18" s="442"/>
      <c r="T18" s="442"/>
      <c r="U18" s="442"/>
      <c r="V18" s="439"/>
      <c r="W18" s="440"/>
      <c r="X18" s="441"/>
      <c r="Y18" s="442"/>
      <c r="Z18" s="442"/>
      <c r="AA18" s="442"/>
      <c r="AB18" s="439"/>
      <c r="AC18" s="440"/>
      <c r="AD18" s="441"/>
      <c r="AE18" s="442"/>
      <c r="AF18" s="442"/>
      <c r="AG18" s="442"/>
      <c r="AH18" s="439"/>
      <c r="AI18" s="440"/>
      <c r="AJ18" s="441"/>
      <c r="AK18" s="442"/>
      <c r="AL18" s="442"/>
      <c r="AM18" s="442"/>
      <c r="AN18" s="439"/>
      <c r="AO18" s="440"/>
      <c r="AP18" s="441"/>
      <c r="AQ18" s="261"/>
      <c r="AR18" s="261"/>
      <c r="AS18" s="261"/>
      <c r="AT18" s="267"/>
      <c r="AU18" s="260"/>
      <c r="AV18" s="277"/>
      <c r="AW18" s="261"/>
      <c r="AX18" s="261"/>
      <c r="AY18" s="261"/>
      <c r="AZ18" s="267"/>
      <c r="BA18" s="260"/>
      <c r="BB18" s="277"/>
      <c r="BC18" s="261"/>
      <c r="BD18" s="261"/>
      <c r="BE18" s="261"/>
      <c r="BF18" s="267"/>
      <c r="BG18" s="260"/>
      <c r="BH18" s="277"/>
      <c r="BI18" s="261"/>
      <c r="BJ18" s="261"/>
      <c r="BK18" s="261"/>
      <c r="BL18" s="267"/>
      <c r="BM18" s="260"/>
      <c r="BN18" s="277"/>
      <c r="BO18" s="261"/>
      <c r="BP18" s="261"/>
      <c r="BQ18" s="261"/>
      <c r="BR18" s="267"/>
      <c r="BS18" s="260"/>
      <c r="BT18" s="277"/>
      <c r="BU18" s="261"/>
      <c r="BV18" s="261"/>
      <c r="BW18" s="261"/>
      <c r="BX18" s="267"/>
      <c r="BY18" s="260"/>
      <c r="BZ18" s="277"/>
      <c r="CA18" s="261"/>
      <c r="CB18" s="261"/>
      <c r="CC18" s="261"/>
      <c r="CD18" s="267"/>
      <c r="CE18" s="260"/>
      <c r="CF18" s="277"/>
      <c r="CG18" s="261"/>
      <c r="CH18" s="261"/>
      <c r="CI18" s="261"/>
      <c r="CJ18" s="267"/>
      <c r="CK18" s="260"/>
      <c r="CL18" s="277"/>
      <c r="CM18" s="261"/>
      <c r="CN18" s="261"/>
      <c r="CO18" s="261"/>
      <c r="CP18" s="267"/>
      <c r="CQ18" s="260"/>
      <c r="CR18" s="277"/>
      <c r="CS18" s="261"/>
      <c r="CT18" s="261"/>
      <c r="CU18" s="261"/>
      <c r="CV18" s="267"/>
      <c r="CW18" s="260"/>
      <c r="CX18" s="277"/>
      <c r="CY18" s="261"/>
      <c r="CZ18" s="261"/>
      <c r="DA18" s="261"/>
      <c r="DB18" s="267"/>
      <c r="DC18" s="260"/>
      <c r="DD18" s="277"/>
      <c r="DE18" s="261"/>
      <c r="DF18" s="261"/>
      <c r="DG18" s="261"/>
      <c r="DH18" s="267"/>
      <c r="DI18" s="260"/>
      <c r="DJ18" s="277"/>
      <c r="DK18" s="261"/>
      <c r="DL18" s="261"/>
      <c r="DM18" s="261"/>
      <c r="DN18" s="267"/>
      <c r="DO18" s="260"/>
      <c r="DP18" s="277"/>
      <c r="DQ18" s="261"/>
      <c r="DR18" s="261"/>
      <c r="DS18" s="261"/>
      <c r="DT18" s="267"/>
      <c r="DU18" s="260"/>
      <c r="DV18" s="277"/>
      <c r="DW18" s="261"/>
      <c r="DX18" s="261"/>
      <c r="DY18" s="261"/>
      <c r="DZ18" s="267"/>
      <c r="EA18" s="260"/>
      <c r="EB18" s="277"/>
      <c r="EC18" s="261"/>
      <c r="ED18" s="261"/>
      <c r="EE18" s="261"/>
      <c r="EF18" s="267"/>
      <c r="EG18" s="260"/>
      <c r="EH18" s="277"/>
      <c r="EI18" s="261"/>
      <c r="EJ18" s="261"/>
      <c r="EK18" s="261"/>
      <c r="EL18" s="267"/>
      <c r="EM18" s="260"/>
      <c r="EN18" s="277"/>
      <c r="EO18" s="261"/>
      <c r="EP18" s="261"/>
      <c r="EQ18" s="261"/>
      <c r="ER18" s="267"/>
      <c r="ES18" s="260"/>
      <c r="ET18" s="277"/>
      <c r="EU18" s="261"/>
      <c r="EV18" s="261"/>
      <c r="EW18" s="261"/>
      <c r="EX18" s="267"/>
      <c r="EY18" s="260"/>
      <c r="EZ18" s="277"/>
      <c r="FA18" s="261"/>
      <c r="FB18" s="261"/>
      <c r="FC18" s="261"/>
      <c r="FD18" s="267"/>
      <c r="FE18" s="260"/>
      <c r="FF18" s="277"/>
      <c r="FG18" s="261"/>
      <c r="FH18" s="261"/>
      <c r="FI18" s="261"/>
      <c r="FJ18" s="267"/>
      <c r="FK18" s="260"/>
      <c r="FL18" s="277"/>
      <c r="FM18" s="261"/>
      <c r="FN18" s="261"/>
      <c r="FO18" s="261"/>
      <c r="FP18" s="267"/>
      <c r="FQ18" s="260"/>
      <c r="FR18" s="277"/>
      <c r="FS18" s="261"/>
      <c r="FT18" s="261"/>
      <c r="FU18" s="261"/>
      <c r="FV18" s="267"/>
      <c r="FW18" s="260"/>
      <c r="FX18" s="277"/>
      <c r="FY18" s="261"/>
      <c r="FZ18" s="261"/>
      <c r="GA18" s="261"/>
      <c r="GB18" s="267"/>
      <c r="GC18" s="260"/>
      <c r="GD18" s="277"/>
      <c r="GE18" s="261"/>
      <c r="GF18" s="261"/>
      <c r="GG18" s="261"/>
      <c r="GH18" s="267"/>
      <c r="GI18" s="260"/>
      <c r="GJ18" s="277"/>
      <c r="GK18" s="261"/>
      <c r="GL18" s="261"/>
      <c r="GM18" s="261"/>
      <c r="GN18" s="267"/>
      <c r="GO18" s="260"/>
      <c r="GP18" s="277"/>
      <c r="GQ18" s="261"/>
      <c r="GR18" s="261"/>
      <c r="GS18" s="261"/>
      <c r="GT18" s="267"/>
      <c r="GU18" s="260"/>
      <c r="GV18" s="277"/>
      <c r="GW18" s="261"/>
      <c r="GX18" s="261"/>
      <c r="GY18" s="261"/>
      <c r="GZ18" s="267"/>
      <c r="HA18" s="260"/>
      <c r="HB18" s="277"/>
      <c r="HC18" s="261"/>
      <c r="HD18" s="261"/>
      <c r="HE18" s="261"/>
      <c r="HF18" s="267"/>
      <c r="HG18" s="260"/>
      <c r="HH18" s="277"/>
      <c r="HI18" s="261"/>
      <c r="HJ18" s="261"/>
      <c r="HK18" s="261"/>
      <c r="HL18" s="267"/>
      <c r="HM18" s="260"/>
      <c r="HN18" s="277"/>
      <c r="HO18" s="261"/>
      <c r="HP18" s="261"/>
      <c r="HQ18" s="261"/>
      <c r="HR18" s="267"/>
      <c r="HS18" s="260"/>
      <c r="HT18" s="277"/>
      <c r="HU18" s="261"/>
      <c r="HV18" s="261"/>
      <c r="HW18" s="261"/>
      <c r="HX18" s="267"/>
      <c r="HY18" s="260"/>
      <c r="HZ18" s="277"/>
      <c r="IA18" s="261"/>
      <c r="IB18" s="261"/>
      <c r="IC18" s="261"/>
      <c r="ID18" s="267"/>
      <c r="IE18" s="260"/>
      <c r="IF18" s="277"/>
      <c r="IG18" s="261"/>
      <c r="IH18" s="261"/>
      <c r="II18" s="261"/>
      <c r="IJ18" s="267"/>
      <c r="IK18" s="260"/>
      <c r="IL18" s="277"/>
      <c r="IM18" s="261"/>
    </row>
    <row r="19" spans="1:247" ht="15.75" customHeight="1">
      <c r="A19" s="437" t="s">
        <v>41</v>
      </c>
      <c r="B19" s="438">
        <v>17416.366579999998</v>
      </c>
      <c r="C19" s="438">
        <v>6137.1426700000002</v>
      </c>
      <c r="D19" s="468">
        <v>-64.762210063679078</v>
      </c>
      <c r="E19" s="468">
        <v>5.5901715286722844</v>
      </c>
      <c r="F19" s="468">
        <v>1.8599324054015516</v>
      </c>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row>
    <row r="20" spans="1:247" ht="14.25">
      <c r="A20" s="102" t="s">
        <v>10</v>
      </c>
      <c r="B20" s="265">
        <v>311553.34841999994</v>
      </c>
      <c r="C20" s="265">
        <v>329965.89834000001</v>
      </c>
      <c r="D20" s="194">
        <v>5.9099188031124683</v>
      </c>
      <c r="E20" s="194">
        <v>100.00000000000001</v>
      </c>
      <c r="F20" s="194">
        <v>100</v>
      </c>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row>
    <row r="21" spans="1:247" ht="14.25">
      <c r="A21" s="259"/>
      <c r="B21" s="251"/>
      <c r="C21" s="251"/>
      <c r="D21" s="176"/>
      <c r="E21" s="177"/>
      <c r="F21" s="177"/>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row>
    <row r="22" spans="1:247" ht="15">
      <c r="A22" s="186" t="s">
        <v>242</v>
      </c>
      <c r="B22" s="298"/>
    </row>
    <row r="23" spans="1:247" ht="14.25">
      <c r="A23" s="162">
        <v>2018</v>
      </c>
    </row>
    <row r="29" spans="1:247" s="389" customFormat="1">
      <c r="A29" s="396"/>
    </row>
    <row r="38" spans="1:1">
      <c r="A38" s="461"/>
    </row>
    <row r="39" spans="1:1" ht="14.25">
      <c r="A39" s="162">
        <v>2019</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G39"/>
  <sheetViews>
    <sheetView zoomScaleNormal="100" workbookViewId="0">
      <selection activeCell="G1" sqref="G1"/>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9" s="93" customFormat="1" ht="14.25" customHeight="1">
      <c r="A2" s="573" t="s">
        <v>415</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74" t="s">
        <v>416</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95"/>
    </row>
    <row r="5" spans="1:59">
      <c r="A5" s="97"/>
      <c r="B5" s="95"/>
      <c r="C5" s="95"/>
      <c r="D5" s="95"/>
      <c r="E5" s="95"/>
      <c r="F5" s="95"/>
    </row>
    <row r="6" spans="1:59" ht="12" customHeight="1">
      <c r="A6" s="131"/>
      <c r="B6" s="130"/>
      <c r="C6" s="192"/>
      <c r="D6" s="131" t="s">
        <v>55</v>
      </c>
      <c r="E6" s="576" t="s">
        <v>13</v>
      </c>
      <c r="F6" s="577"/>
    </row>
    <row r="7" spans="1:59" ht="12" customHeight="1">
      <c r="A7" s="147" t="s">
        <v>58</v>
      </c>
      <c r="B7" s="576" t="s">
        <v>122</v>
      </c>
      <c r="C7" s="577"/>
      <c r="D7" s="131" t="s">
        <v>15</v>
      </c>
      <c r="E7" s="576" t="s">
        <v>15</v>
      </c>
      <c r="F7" s="577"/>
    </row>
    <row r="8" spans="1:59" ht="12" customHeight="1">
      <c r="A8" s="245" t="s">
        <v>38</v>
      </c>
      <c r="B8" s="579" t="s">
        <v>401</v>
      </c>
      <c r="C8" s="580"/>
      <c r="D8" s="133" t="s">
        <v>56</v>
      </c>
      <c r="E8" s="579" t="s">
        <v>19</v>
      </c>
      <c r="F8" s="580"/>
    </row>
    <row r="9" spans="1:59" ht="12" customHeight="1">
      <c r="A9" s="133"/>
      <c r="B9" s="130"/>
      <c r="C9" s="192"/>
      <c r="D9" s="133" t="s">
        <v>20</v>
      </c>
      <c r="E9" s="579" t="s">
        <v>20</v>
      </c>
      <c r="F9" s="580"/>
    </row>
    <row r="10" spans="1:59" ht="14.25" customHeight="1" thickBot="1">
      <c r="A10" s="511" t="s">
        <v>544</v>
      </c>
      <c r="B10" s="107">
        <v>2018</v>
      </c>
      <c r="C10" s="107">
        <v>2019</v>
      </c>
      <c r="D10" s="107" t="s">
        <v>506</v>
      </c>
      <c r="E10" s="107">
        <v>2018</v>
      </c>
      <c r="F10" s="107">
        <v>2019</v>
      </c>
    </row>
    <row r="11" spans="1:59" ht="15.75" thickBot="1">
      <c r="A11" s="578" t="s">
        <v>234</v>
      </c>
      <c r="B11" s="578"/>
      <c r="C11" s="578"/>
      <c r="D11" s="578"/>
      <c r="E11" s="578"/>
      <c r="F11" s="578"/>
    </row>
    <row r="12" spans="1:59" ht="12.75">
      <c r="A12" s="214" t="s">
        <v>334</v>
      </c>
      <c r="B12" s="209">
        <v>521287.31661000004</v>
      </c>
      <c r="C12" s="209">
        <v>387730.51834000001</v>
      </c>
      <c r="D12" s="208">
        <v>-25.6205731492831</v>
      </c>
      <c r="E12" s="208">
        <v>37.180302902603664</v>
      </c>
      <c r="F12" s="208">
        <v>33.610919208944715</v>
      </c>
    </row>
    <row r="13" spans="1:59" s="112" customFormat="1" ht="12.75">
      <c r="A13" s="267" t="s">
        <v>43</v>
      </c>
      <c r="B13" s="209">
        <v>436417.39342999994</v>
      </c>
      <c r="C13" s="209">
        <v>280765.98777999997</v>
      </c>
      <c r="D13" s="208">
        <v>-35.665720017863123</v>
      </c>
      <c r="E13" s="208">
        <v>31.127039470694999</v>
      </c>
      <c r="F13" s="208">
        <v>24.33856115400755</v>
      </c>
    </row>
    <row r="14" spans="1:59" s="112" customFormat="1" ht="12.75">
      <c r="A14" s="267" t="s">
        <v>423</v>
      </c>
      <c r="B14" s="209">
        <v>141253.38940000001</v>
      </c>
      <c r="C14" s="209">
        <v>165936.63610999999</v>
      </c>
      <c r="D14" s="208">
        <v>17.474445614966584</v>
      </c>
      <c r="E14" s="208">
        <v>10.074758461542585</v>
      </c>
      <c r="F14" s="208">
        <v>14.384430954714173</v>
      </c>
    </row>
    <row r="15" spans="1:59" s="112" customFormat="1" ht="12.75">
      <c r="A15" s="528" t="s">
        <v>343</v>
      </c>
      <c r="B15" s="209">
        <v>96124.725829999996</v>
      </c>
      <c r="C15" s="209">
        <v>150449.09711</v>
      </c>
      <c r="D15" s="208">
        <v>56.514461613211367</v>
      </c>
      <c r="E15" s="208">
        <v>6.8560011128430549</v>
      </c>
      <c r="F15" s="208">
        <v>13.041873695350054</v>
      </c>
    </row>
    <row r="16" spans="1:59" s="112" customFormat="1" ht="12.75">
      <c r="A16" s="267" t="s">
        <v>45</v>
      </c>
      <c r="B16" s="209">
        <v>80527.19154</v>
      </c>
      <c r="C16" s="209">
        <v>64939.879820000002</v>
      </c>
      <c r="D16" s="208">
        <v>-19.35658182274662</v>
      </c>
      <c r="E16" s="208">
        <v>5.743522387660847</v>
      </c>
      <c r="F16" s="208">
        <v>5.6293970962445723</v>
      </c>
    </row>
    <row r="17" spans="1:6" s="112" customFormat="1" ht="12.75">
      <c r="A17" s="267" t="s">
        <v>36</v>
      </c>
      <c r="B17" s="206">
        <v>54857.067869999999</v>
      </c>
      <c r="C17" s="206">
        <v>39892.898390000002</v>
      </c>
      <c r="D17" s="207">
        <v>-27.278471236308167</v>
      </c>
      <c r="E17" s="207">
        <v>3.9126261751755056</v>
      </c>
      <c r="F17" s="207">
        <v>3.4581672614719317</v>
      </c>
    </row>
    <row r="18" spans="1:6" s="112" customFormat="1" ht="12.75">
      <c r="A18" s="214" t="s">
        <v>41</v>
      </c>
      <c r="B18" s="209">
        <v>34049.071179999999</v>
      </c>
      <c r="C18" s="209">
        <v>36490.961379999993</v>
      </c>
      <c r="D18" s="208">
        <v>7.1716793303728377</v>
      </c>
      <c r="E18" s="208">
        <v>2.4285163664778633</v>
      </c>
      <c r="F18" s="208">
        <v>3.1632659715591198</v>
      </c>
    </row>
    <row r="19" spans="1:6" s="112" customFormat="1" ht="12.75">
      <c r="A19" s="437" t="s">
        <v>375</v>
      </c>
      <c r="B19" s="529">
        <v>37536.210350000008</v>
      </c>
      <c r="C19" s="529">
        <v>27379.009119999999</v>
      </c>
      <c r="D19" s="535">
        <v>-27.059740808384525</v>
      </c>
      <c r="E19" s="535">
        <v>2.6772331230014714</v>
      </c>
      <c r="F19" s="535">
        <v>2.3733846577078817</v>
      </c>
    </row>
    <row r="20" spans="1:6" ht="14.25">
      <c r="A20" s="102" t="s">
        <v>10</v>
      </c>
      <c r="B20" s="265">
        <v>1402052.3662100001</v>
      </c>
      <c r="C20" s="265">
        <v>1153584.98805</v>
      </c>
      <c r="D20" s="194">
        <v>-17.721690298319746</v>
      </c>
      <c r="E20" s="194">
        <v>99.999999999999986</v>
      </c>
      <c r="F20" s="194">
        <v>100.00000000000001</v>
      </c>
    </row>
    <row r="21" spans="1:6" ht="18.75" customHeight="1">
      <c r="A21" s="259"/>
      <c r="B21" s="251"/>
      <c r="C21" s="251"/>
      <c r="D21" s="176"/>
      <c r="E21" s="177"/>
      <c r="F21" s="177"/>
    </row>
    <row r="22" spans="1:6" ht="14.25" customHeight="1">
      <c r="A22" s="159" t="s">
        <v>244</v>
      </c>
      <c r="B22" s="316"/>
      <c r="C22" s="251"/>
      <c r="D22" s="176"/>
      <c r="E22" s="177"/>
      <c r="F22" s="177"/>
    </row>
    <row r="23" spans="1:6" ht="15">
      <c r="A23" s="269">
        <v>2018</v>
      </c>
      <c r="B23" s="318"/>
      <c r="C23" s="319"/>
      <c r="D23" s="319"/>
      <c r="E23" s="320"/>
      <c r="F23" s="320"/>
    </row>
    <row r="24" spans="1:6">
      <c r="A24" s="224"/>
      <c r="B24" s="321"/>
      <c r="C24" s="321"/>
      <c r="D24" s="322"/>
      <c r="E24" s="299"/>
      <c r="F24" s="299"/>
    </row>
    <row r="25" spans="1:6">
      <c r="A25" s="224"/>
      <c r="B25" s="321"/>
      <c r="C25" s="321"/>
      <c r="D25" s="322"/>
      <c r="E25" s="299"/>
      <c r="F25" s="299"/>
    </row>
    <row r="26" spans="1:6">
      <c r="A26" s="224"/>
      <c r="B26" s="321"/>
      <c r="C26" s="321"/>
      <c r="D26" s="322"/>
      <c r="E26" s="299"/>
      <c r="F26" s="299"/>
    </row>
    <row r="27" spans="1:6">
      <c r="A27" s="224"/>
      <c r="B27" s="321"/>
      <c r="C27" s="321"/>
      <c r="D27" s="322"/>
      <c r="E27" s="299"/>
      <c r="F27" s="299"/>
    </row>
    <row r="28" spans="1:6">
      <c r="A28" s="224"/>
      <c r="B28" s="321"/>
      <c r="C28" s="321"/>
      <c r="D28" s="322"/>
      <c r="E28" s="299"/>
      <c r="F28" s="299"/>
    </row>
    <row r="29" spans="1:6">
      <c r="A29" s="352"/>
      <c r="B29" s="321"/>
      <c r="C29" s="321"/>
      <c r="D29" s="322"/>
      <c r="E29" s="299"/>
      <c r="F29" s="299"/>
    </row>
    <row r="30" spans="1:6">
      <c r="A30" s="224"/>
      <c r="B30" s="321"/>
      <c r="C30" s="321"/>
      <c r="D30" s="322"/>
      <c r="E30" s="299"/>
      <c r="F30" s="299"/>
    </row>
    <row r="31" spans="1:6">
      <c r="A31" s="224"/>
      <c r="B31" s="321"/>
      <c r="C31" s="321"/>
      <c r="D31" s="322"/>
      <c r="E31" s="299"/>
      <c r="F31" s="299"/>
    </row>
    <row r="32" spans="1:6">
      <c r="A32" s="134"/>
      <c r="B32" s="323"/>
      <c r="C32" s="323"/>
      <c r="D32" s="324"/>
      <c r="E32" s="325"/>
      <c r="F32" s="325"/>
    </row>
    <row r="36" spans="1:3">
      <c r="C36" s="326"/>
    </row>
    <row r="38" spans="1:3">
      <c r="A38" s="461"/>
    </row>
    <row r="39" spans="1:3" ht="14.25">
      <c r="A39" s="162">
        <v>2019</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4" type="noConversion"/>
  <printOptions horizontalCentered="1"/>
  <pageMargins left="0.7" right="0.7" top="0.75" bottom="0.75" header="0.3" footer="0.3"/>
  <pageSetup paperSize="9" scale="89"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39"/>
  <sheetViews>
    <sheetView zoomScaleNormal="100" workbookViewId="0">
      <selection activeCell="G2" sqref="G2"/>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7" width="12.28515625" style="182" bestFit="1" customWidth="1"/>
    <col min="8" max="8" width="10.5703125" style="182" bestFit="1" customWidth="1"/>
    <col min="9" max="16384" width="9.140625" style="182"/>
  </cols>
  <sheetData>
    <row r="2" spans="1:8" ht="15.75" customHeight="1">
      <c r="A2" s="573" t="s">
        <v>417</v>
      </c>
      <c r="B2" s="573"/>
      <c r="C2" s="573"/>
      <c r="D2" s="573"/>
      <c r="E2" s="573"/>
      <c r="F2" s="573"/>
    </row>
    <row r="3" spans="1:8" ht="15.75">
      <c r="A3" s="574" t="s">
        <v>418</v>
      </c>
      <c r="B3" s="574"/>
      <c r="C3" s="574"/>
      <c r="D3" s="574"/>
      <c r="E3" s="574"/>
      <c r="F3" s="574"/>
    </row>
    <row r="5" spans="1:8">
      <c r="A5" s="131"/>
      <c r="B5" s="130"/>
      <c r="C5" s="192"/>
      <c r="D5" s="131" t="s">
        <v>55</v>
      </c>
      <c r="E5" s="576" t="s">
        <v>13</v>
      </c>
      <c r="F5" s="577"/>
    </row>
    <row r="6" spans="1:8" ht="14.25">
      <c r="A6" s="147" t="s">
        <v>58</v>
      </c>
      <c r="B6" s="588" t="s">
        <v>122</v>
      </c>
      <c r="C6" s="589"/>
      <c r="D6" s="131" t="s">
        <v>15</v>
      </c>
      <c r="E6" s="576" t="s">
        <v>15</v>
      </c>
      <c r="F6" s="577"/>
    </row>
    <row r="7" spans="1:8" ht="15">
      <c r="A7" s="245" t="s">
        <v>38</v>
      </c>
      <c r="B7" s="590" t="s">
        <v>401</v>
      </c>
      <c r="C7" s="591"/>
      <c r="D7" s="133" t="s">
        <v>56</v>
      </c>
      <c r="E7" s="579" t="s">
        <v>19</v>
      </c>
      <c r="F7" s="580"/>
    </row>
    <row r="8" spans="1:8">
      <c r="A8" s="133"/>
      <c r="B8" s="130"/>
      <c r="C8" s="192"/>
      <c r="D8" s="133" t="s">
        <v>20</v>
      </c>
      <c r="E8" s="579" t="s">
        <v>20</v>
      </c>
      <c r="F8" s="580"/>
    </row>
    <row r="9" spans="1:8" ht="18" customHeight="1" thickBot="1">
      <c r="A9" s="511" t="s">
        <v>544</v>
      </c>
      <c r="B9" s="107">
        <v>2018</v>
      </c>
      <c r="C9" s="107">
        <v>2019</v>
      </c>
      <c r="D9" s="107" t="s">
        <v>506</v>
      </c>
      <c r="E9" s="107">
        <v>2018</v>
      </c>
      <c r="F9" s="107">
        <v>2019</v>
      </c>
    </row>
    <row r="10" spans="1:8" ht="15.75" thickBot="1">
      <c r="A10" s="578" t="s">
        <v>195</v>
      </c>
      <c r="B10" s="578"/>
      <c r="C10" s="578"/>
      <c r="D10" s="578"/>
      <c r="E10" s="578"/>
      <c r="F10" s="578"/>
    </row>
    <row r="11" spans="1:8">
      <c r="A11" s="201" t="s">
        <v>334</v>
      </c>
      <c r="B11" s="209">
        <v>40046.757190000004</v>
      </c>
      <c r="C11" s="209">
        <v>450881.37622000003</v>
      </c>
      <c r="D11" s="207">
        <v>1025.8873573228764</v>
      </c>
      <c r="E11" s="207">
        <v>10.594463098336277</v>
      </c>
      <c r="F11" s="207">
        <v>73.743380940070736</v>
      </c>
      <c r="G11" s="282"/>
      <c r="H11" s="185"/>
    </row>
    <row r="12" spans="1:8">
      <c r="A12" s="267" t="s">
        <v>423</v>
      </c>
      <c r="B12" s="206">
        <v>237018.44873999999</v>
      </c>
      <c r="C12" s="206">
        <v>78247.871240000008</v>
      </c>
      <c r="D12" s="207">
        <v>-66.986590429576694</v>
      </c>
      <c r="E12" s="207">
        <v>62.70378390158082</v>
      </c>
      <c r="F12" s="207">
        <v>12.797739895527249</v>
      </c>
      <c r="G12" s="282"/>
      <c r="H12" s="185"/>
    </row>
    <row r="13" spans="1:8">
      <c r="A13" s="267" t="s">
        <v>375</v>
      </c>
      <c r="B13" s="206">
        <v>2402.5834199999999</v>
      </c>
      <c r="C13" s="206">
        <v>25415.873239999997</v>
      </c>
      <c r="D13" s="207">
        <v>957.85601567166395</v>
      </c>
      <c r="E13" s="207">
        <v>0.63560905226605102</v>
      </c>
      <c r="F13" s="207">
        <v>4.1568636921196749</v>
      </c>
      <c r="G13" s="282"/>
      <c r="H13" s="185"/>
    </row>
    <row r="14" spans="1:8">
      <c r="A14" s="267" t="s">
        <v>36</v>
      </c>
      <c r="B14" s="206">
        <v>15577</v>
      </c>
      <c r="C14" s="206">
        <v>21054.221890000001</v>
      </c>
      <c r="D14" s="207">
        <v>35.162238492649436</v>
      </c>
      <c r="E14" s="207">
        <v>4.1209317123932694</v>
      </c>
      <c r="F14" s="207">
        <v>3.443498860492912</v>
      </c>
      <c r="G14" s="282"/>
      <c r="H14" s="185"/>
    </row>
    <row r="15" spans="1:8">
      <c r="A15" s="267" t="s">
        <v>43</v>
      </c>
      <c r="B15" s="206">
        <v>35741.584999999999</v>
      </c>
      <c r="C15" s="206">
        <v>18615.042999999998</v>
      </c>
      <c r="D15" s="207">
        <v>-47.917690275906907</v>
      </c>
      <c r="E15" s="207">
        <v>9.4555197456313529</v>
      </c>
      <c r="F15" s="207">
        <v>3.0445617840178727</v>
      </c>
      <c r="G15" s="282"/>
      <c r="H15" s="185"/>
    </row>
    <row r="16" spans="1:8">
      <c r="A16" s="358" t="s">
        <v>343</v>
      </c>
      <c r="B16" s="206">
        <v>39702.452079999995</v>
      </c>
      <c r="C16" s="206">
        <v>16901.852210000001</v>
      </c>
      <c r="D16" s="207">
        <v>-57.428694389094773</v>
      </c>
      <c r="E16" s="207">
        <v>10.503376377752204</v>
      </c>
      <c r="F16" s="207">
        <v>2.7643628498566475</v>
      </c>
      <c r="G16" s="282"/>
      <c r="H16" s="185"/>
    </row>
    <row r="17" spans="1:8">
      <c r="A17" s="267" t="s">
        <v>41</v>
      </c>
      <c r="B17" s="206">
        <v>0</v>
      </c>
      <c r="C17" s="206">
        <v>272.476</v>
      </c>
      <c r="D17" s="207" t="s">
        <v>249</v>
      </c>
      <c r="E17" s="207" t="s">
        <v>249</v>
      </c>
      <c r="F17" s="207">
        <v>4.4564496394773515E-2</v>
      </c>
      <c r="G17" s="282"/>
      <c r="H17" s="185"/>
    </row>
    <row r="18" spans="1:8">
      <c r="A18" s="248" t="s">
        <v>45</v>
      </c>
      <c r="B18" s="206">
        <v>7508.2161599999999</v>
      </c>
      <c r="C18" s="206">
        <v>30.739000000000001</v>
      </c>
      <c r="D18" s="207">
        <v>-99.590595164750823</v>
      </c>
      <c r="E18" s="207">
        <v>1.9863161120400343</v>
      </c>
      <c r="F18" s="207">
        <v>5.0274815201300045E-3</v>
      </c>
      <c r="G18" s="282"/>
      <c r="H18" s="185"/>
    </row>
    <row r="19" spans="1:8" ht="14.25">
      <c r="A19" s="102" t="s">
        <v>10</v>
      </c>
      <c r="B19" s="193">
        <v>377997.04258999997</v>
      </c>
      <c r="C19" s="193">
        <v>611419.45280000009</v>
      </c>
      <c r="D19" s="317">
        <v>61.752443514005265</v>
      </c>
      <c r="E19" s="317">
        <v>100</v>
      </c>
      <c r="F19" s="317">
        <v>99.999999999999986</v>
      </c>
      <c r="G19" s="282"/>
      <c r="H19" s="185"/>
    </row>
    <row r="20" spans="1:8" ht="14.25">
      <c r="A20" s="259"/>
      <c r="B20" s="251"/>
      <c r="C20" s="251"/>
      <c r="D20" s="176"/>
      <c r="E20" s="177"/>
      <c r="F20" s="177"/>
    </row>
    <row r="21" spans="1:8" ht="15" customHeight="1">
      <c r="A21" s="186" t="s">
        <v>245</v>
      </c>
    </row>
    <row r="22" spans="1:8" ht="14.25">
      <c r="A22" s="162">
        <v>2018</v>
      </c>
    </row>
    <row r="29" spans="1:8" s="389" customFormat="1" ht="14.25">
      <c r="A29" s="388"/>
    </row>
    <row r="37" spans="1:1" ht="14.25">
      <c r="A37" s="162"/>
    </row>
    <row r="38" spans="1:1">
      <c r="A38" s="493">
        <v>2019</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D8" sqref="D8:P8"/>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66" t="s">
        <v>65</v>
      </c>
      <c r="B1" s="566"/>
      <c r="D1" s="565"/>
      <c r="E1" s="565"/>
    </row>
    <row r="2" spans="1:5" ht="42.75" customHeight="1">
      <c r="A2" s="563" t="s">
        <v>110</v>
      </c>
      <c r="B2" s="563"/>
      <c r="D2" s="564"/>
      <c r="E2" s="564"/>
    </row>
    <row r="3" spans="1:5" ht="28.5" customHeight="1">
      <c r="A3" s="563" t="s">
        <v>495</v>
      </c>
      <c r="B3" s="563"/>
      <c r="D3" s="564"/>
      <c r="E3" s="564"/>
    </row>
    <row r="4" spans="1:5" ht="16.5" customHeight="1">
      <c r="A4" s="562" t="s">
        <v>481</v>
      </c>
      <c r="B4" s="562"/>
      <c r="D4" s="565"/>
      <c r="E4" s="565"/>
    </row>
    <row r="5" spans="1:5" ht="123.75" customHeight="1">
      <c r="A5" s="567" t="s">
        <v>482</v>
      </c>
      <c r="B5" s="567"/>
      <c r="D5" s="564"/>
      <c r="E5" s="564"/>
    </row>
    <row r="6" spans="1:5" ht="4.5" customHeight="1">
      <c r="A6" s="459"/>
      <c r="B6" s="459"/>
      <c r="D6" s="35"/>
      <c r="E6" s="35"/>
    </row>
    <row r="7" spans="1:5" ht="14.25" customHeight="1">
      <c r="A7" s="562" t="s">
        <v>106</v>
      </c>
      <c r="B7" s="562"/>
      <c r="D7" s="565"/>
      <c r="E7" s="565"/>
    </row>
    <row r="8" spans="1:5" ht="15.75" customHeight="1">
      <c r="A8" s="563" t="s">
        <v>111</v>
      </c>
      <c r="B8" s="563"/>
      <c r="D8" s="564"/>
      <c r="E8" s="564"/>
    </row>
    <row r="9" spans="1:5" ht="2.25" customHeight="1">
      <c r="A9" s="459"/>
      <c r="B9" s="459"/>
      <c r="D9" s="36"/>
      <c r="E9" s="36"/>
    </row>
    <row r="10" spans="1:5" ht="14.25" customHeight="1">
      <c r="A10" s="562" t="s">
        <v>66</v>
      </c>
      <c r="B10" s="562"/>
      <c r="D10" s="565"/>
      <c r="E10" s="565"/>
    </row>
    <row r="11" spans="1:5" ht="11.25" customHeight="1">
      <c r="A11" s="563" t="s">
        <v>67</v>
      </c>
      <c r="B11" s="563"/>
      <c r="D11" s="564"/>
      <c r="E11" s="564"/>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502</v>
      </c>
      <c r="D15" s="38"/>
      <c r="E15" s="1"/>
    </row>
    <row r="16" spans="1:5" ht="13.5" customHeight="1">
      <c r="A16" s="47"/>
      <c r="B16" s="47" t="s">
        <v>332</v>
      </c>
      <c r="C16" s="342"/>
      <c r="E16" s="40"/>
    </row>
    <row r="17" spans="1:11" ht="13.5" customHeight="1">
      <c r="A17" s="47"/>
      <c r="B17" s="47" t="s">
        <v>333</v>
      </c>
      <c r="C17" s="342"/>
      <c r="E17" s="40"/>
    </row>
    <row r="18" spans="1:11" ht="34.5" customHeight="1">
      <c r="A18" s="562" t="s">
        <v>0</v>
      </c>
      <c r="B18" s="562"/>
    </row>
    <row r="19" spans="1:11" ht="44.25" customHeight="1">
      <c r="A19" s="563" t="s">
        <v>48</v>
      </c>
      <c r="B19" s="563"/>
    </row>
    <row r="20" spans="1:11" ht="27" customHeight="1">
      <c r="A20" s="563" t="s">
        <v>494</v>
      </c>
      <c r="B20" s="563"/>
      <c r="E20" s="41"/>
    </row>
    <row r="21" spans="1:11" ht="15.75">
      <c r="A21" s="562" t="s">
        <v>7</v>
      </c>
      <c r="B21" s="562"/>
    </row>
    <row r="22" spans="1:11" ht="120" customHeight="1">
      <c r="A22" s="563" t="s">
        <v>483</v>
      </c>
      <c r="B22" s="563"/>
    </row>
    <row r="23" spans="1:11" ht="3" customHeight="1">
      <c r="A23" s="562" t="s">
        <v>6</v>
      </c>
      <c r="B23" s="562"/>
      <c r="E23" s="44"/>
    </row>
    <row r="24" spans="1:11">
      <c r="A24" s="563" t="s">
        <v>112</v>
      </c>
      <c r="B24" s="563"/>
    </row>
    <row r="25" spans="1:11" ht="15" customHeight="1">
      <c r="A25" s="562" t="s">
        <v>1</v>
      </c>
      <c r="B25" s="562"/>
    </row>
    <row r="26" spans="1:11" ht="3" customHeight="1">
      <c r="A26" s="563" t="s">
        <v>2</v>
      </c>
      <c r="B26" s="563"/>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503</v>
      </c>
    </row>
    <row r="30" spans="1:11" ht="15.75">
      <c r="A30" s="47"/>
      <c r="B30" s="47" t="s">
        <v>422</v>
      </c>
    </row>
    <row r="31" spans="1:11" ht="15.75">
      <c r="A31" s="1"/>
      <c r="B31" s="47" t="s">
        <v>333</v>
      </c>
    </row>
    <row r="32" spans="1:11" ht="15.75">
      <c r="A32" s="47"/>
      <c r="B32" s="47" t="s">
        <v>422</v>
      </c>
    </row>
    <row r="33" spans="1:2" ht="15" customHeight="1">
      <c r="A33" s="1"/>
      <c r="B33" s="47" t="s">
        <v>333</v>
      </c>
    </row>
    <row r="38" spans="1:2">
      <c r="B38" s="46"/>
    </row>
    <row r="40" spans="1:2">
      <c r="A40" s="498" t="s">
        <v>523</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4"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zoomScaleNormal="100" workbookViewId="0">
      <selection activeCell="G2" sqref="G2"/>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1" s="93" customFormat="1" ht="17.25" customHeight="1">
      <c r="A2" s="573" t="s">
        <v>271</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74" t="s">
        <v>272</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1"/>
      <c r="B7" s="130"/>
      <c r="C7" s="192"/>
      <c r="D7" s="131" t="s">
        <v>55</v>
      </c>
      <c r="E7" s="576" t="s">
        <v>13</v>
      </c>
      <c r="F7" s="577"/>
    </row>
    <row r="8" spans="1:61" ht="12" customHeight="1">
      <c r="A8" s="147" t="s">
        <v>58</v>
      </c>
      <c r="B8" s="588" t="s">
        <v>122</v>
      </c>
      <c r="C8" s="589"/>
      <c r="D8" s="131" t="s">
        <v>15</v>
      </c>
      <c r="E8" s="576" t="s">
        <v>15</v>
      </c>
      <c r="F8" s="577"/>
    </row>
    <row r="9" spans="1:61" ht="12" customHeight="1">
      <c r="A9" s="245" t="s">
        <v>38</v>
      </c>
      <c r="B9" s="590" t="s">
        <v>401</v>
      </c>
      <c r="C9" s="591"/>
      <c r="D9" s="133" t="s">
        <v>56</v>
      </c>
      <c r="E9" s="579" t="s">
        <v>19</v>
      </c>
      <c r="F9" s="580"/>
    </row>
    <row r="10" spans="1:61" ht="12" customHeight="1">
      <c r="A10" s="133"/>
      <c r="B10" s="130"/>
      <c r="C10" s="192"/>
      <c r="D10" s="133" t="s">
        <v>20</v>
      </c>
      <c r="E10" s="579" t="s">
        <v>20</v>
      </c>
      <c r="F10" s="580"/>
    </row>
    <row r="11" spans="1:61" ht="18.75" customHeight="1" thickBot="1">
      <c r="A11" s="511" t="s">
        <v>544</v>
      </c>
      <c r="B11" s="107">
        <v>2018</v>
      </c>
      <c r="C11" s="107">
        <v>2019</v>
      </c>
      <c r="D11" s="107" t="s">
        <v>506</v>
      </c>
      <c r="E11" s="107">
        <v>2018</v>
      </c>
      <c r="F11" s="107">
        <v>2019</v>
      </c>
      <c r="G11" s="377"/>
      <c r="H11" s="112"/>
    </row>
    <row r="12" spans="1:61" ht="15.75" thickBot="1">
      <c r="A12" s="578" t="s">
        <v>231</v>
      </c>
      <c r="B12" s="578"/>
      <c r="C12" s="578"/>
      <c r="D12" s="578"/>
      <c r="E12" s="578"/>
      <c r="F12" s="578"/>
      <c r="G12" s="377"/>
      <c r="H12" s="112"/>
    </row>
    <row r="13" spans="1:61" ht="12.75">
      <c r="A13" s="201" t="s">
        <v>334</v>
      </c>
      <c r="B13" s="206">
        <v>252802.11997</v>
      </c>
      <c r="C13" s="206">
        <v>314547.84025999997</v>
      </c>
      <c r="D13" s="207">
        <v>24.424526304339267</v>
      </c>
      <c r="E13" s="469">
        <v>30.180312142528187</v>
      </c>
      <c r="F13" s="207">
        <v>35.998422160389651</v>
      </c>
      <c r="G13" s="377"/>
      <c r="H13" s="112"/>
    </row>
    <row r="14" spans="1:61" ht="12.75">
      <c r="A14" s="267" t="s">
        <v>45</v>
      </c>
      <c r="B14" s="206">
        <v>206054.68708999999</v>
      </c>
      <c r="C14" s="206">
        <v>175716.79470999999</v>
      </c>
      <c r="D14" s="207">
        <v>-14.723223629826531</v>
      </c>
      <c r="E14" s="469">
        <v>24.599456585036378</v>
      </c>
      <c r="F14" s="207">
        <v>20.109905543819753</v>
      </c>
      <c r="G14" s="377"/>
      <c r="H14" s="112"/>
    </row>
    <row r="15" spans="1:61" ht="12.75">
      <c r="A15" s="267" t="s">
        <v>43</v>
      </c>
      <c r="B15" s="206">
        <v>164441.77518</v>
      </c>
      <c r="C15" s="206">
        <v>147600.87967999998</v>
      </c>
      <c r="D15" s="207">
        <v>-10.241251337481462</v>
      </c>
      <c r="E15" s="469">
        <v>19.631576288967796</v>
      </c>
      <c r="F15" s="207">
        <v>16.892180132515143</v>
      </c>
      <c r="G15" s="377"/>
      <c r="H15" s="112"/>
    </row>
    <row r="16" spans="1:61" ht="12.75">
      <c r="A16" s="358" t="s">
        <v>343</v>
      </c>
      <c r="B16" s="206">
        <v>103991.28304000001</v>
      </c>
      <c r="C16" s="206">
        <v>113616.39301999999</v>
      </c>
      <c r="D16" s="207">
        <v>9.2556892256995269</v>
      </c>
      <c r="E16" s="469">
        <v>12.414806421012775</v>
      </c>
      <c r="F16" s="207">
        <v>13.002826142102816</v>
      </c>
      <c r="G16" s="377"/>
      <c r="H16" s="112"/>
    </row>
    <row r="17" spans="1:8" ht="12.75">
      <c r="A17" s="267" t="s">
        <v>423</v>
      </c>
      <c r="B17" s="206">
        <v>76844.091360000006</v>
      </c>
      <c r="C17" s="206">
        <v>74638.80412999999</v>
      </c>
      <c r="D17" s="207">
        <v>-2.8698201657023525</v>
      </c>
      <c r="E17" s="207">
        <v>9.1738893005682485</v>
      </c>
      <c r="F17" s="207">
        <v>8.5420366529855851</v>
      </c>
      <c r="G17" s="377"/>
      <c r="H17" s="112"/>
    </row>
    <row r="18" spans="1:8" ht="12.75">
      <c r="A18" s="267" t="s">
        <v>36</v>
      </c>
      <c r="B18" s="206">
        <v>12780.921789999999</v>
      </c>
      <c r="C18" s="206">
        <v>19996.12125</v>
      </c>
      <c r="D18" s="207">
        <v>56.452887972800923</v>
      </c>
      <c r="E18" s="469">
        <v>1.5258266391801416</v>
      </c>
      <c r="F18" s="207">
        <v>2.2884557520180082</v>
      </c>
      <c r="G18" s="377"/>
      <c r="H18" s="112"/>
    </row>
    <row r="19" spans="1:8" ht="12.75">
      <c r="A19" s="201" t="s">
        <v>41</v>
      </c>
      <c r="B19" s="206">
        <v>17078.39618</v>
      </c>
      <c r="C19" s="206">
        <v>18741.671449999998</v>
      </c>
      <c r="D19" s="207">
        <v>9.7390601112053545</v>
      </c>
      <c r="E19" s="469">
        <v>2.0388726473786187</v>
      </c>
      <c r="F19" s="207">
        <v>2.1448902662652225</v>
      </c>
      <c r="G19" s="112"/>
      <c r="H19" s="112"/>
    </row>
    <row r="20" spans="1:8" ht="12.75">
      <c r="A20" s="437" t="s">
        <v>375</v>
      </c>
      <c r="B20" s="438">
        <v>3645.9081000000001</v>
      </c>
      <c r="C20" s="438">
        <v>8923.7931199999985</v>
      </c>
      <c r="D20" s="468">
        <v>144.76187756899299</v>
      </c>
      <c r="E20" s="468">
        <v>0.43525997532785599</v>
      </c>
      <c r="F20" s="468">
        <v>1.0212833499038081</v>
      </c>
      <c r="G20" s="112"/>
      <c r="H20" s="112"/>
    </row>
    <row r="21" spans="1:8" ht="14.25">
      <c r="A21" s="102" t="s">
        <v>10</v>
      </c>
      <c r="B21" s="265">
        <v>837639.18270999996</v>
      </c>
      <c r="C21" s="265">
        <v>873782.29761999997</v>
      </c>
      <c r="D21" s="194">
        <v>4.3148787277436984</v>
      </c>
      <c r="E21" s="366">
        <v>100</v>
      </c>
      <c r="F21" s="366">
        <v>99.999999999999986</v>
      </c>
    </row>
    <row r="22" spans="1:8" ht="12" customHeight="1">
      <c r="A22" s="259"/>
      <c r="B22" s="251"/>
      <c r="C22" s="251"/>
      <c r="D22" s="176"/>
      <c r="E22" s="177"/>
      <c r="F22" s="177"/>
    </row>
    <row r="23" spans="1:8" ht="12.75">
      <c r="A23" s="186" t="s">
        <v>221</v>
      </c>
      <c r="C23" s="117"/>
      <c r="D23" s="299"/>
      <c r="E23" s="299"/>
      <c r="F23" s="299"/>
    </row>
    <row r="24" spans="1:8" ht="15">
      <c r="A24" s="269">
        <v>2018</v>
      </c>
      <c r="B24" s="327"/>
      <c r="C24" s="328"/>
      <c r="D24" s="329"/>
      <c r="E24" s="329"/>
      <c r="F24" s="329"/>
    </row>
    <row r="25" spans="1:8">
      <c r="A25" s="95"/>
      <c r="B25" s="330"/>
      <c r="C25" s="330"/>
      <c r="D25" s="331"/>
      <c r="E25" s="279"/>
      <c r="F25" s="279"/>
    </row>
    <row r="26" spans="1:8">
      <c r="A26" s="95"/>
      <c r="B26" s="330"/>
      <c r="C26" s="330"/>
      <c r="D26" s="331"/>
      <c r="E26" s="279"/>
      <c r="F26" s="279"/>
    </row>
    <row r="27" spans="1:8">
      <c r="A27" s="95"/>
      <c r="B27" s="330"/>
      <c r="C27" s="330"/>
      <c r="D27" s="331"/>
      <c r="E27" s="279"/>
      <c r="F27" s="279"/>
    </row>
    <row r="28" spans="1:8">
      <c r="A28" s="95"/>
      <c r="B28" s="330"/>
      <c r="C28" s="330"/>
      <c r="D28" s="331"/>
      <c r="E28" s="279"/>
      <c r="F28" s="279"/>
    </row>
    <row r="29" spans="1:8" ht="13.5" customHeight="1">
      <c r="A29" s="390"/>
      <c r="B29" s="330"/>
      <c r="C29" s="330"/>
      <c r="D29" s="331"/>
      <c r="E29" s="279"/>
      <c r="F29" s="279"/>
    </row>
    <row r="30" spans="1:8">
      <c r="A30" s="95"/>
      <c r="B30" s="330"/>
      <c r="C30" s="330"/>
      <c r="D30" s="331"/>
      <c r="E30" s="279"/>
      <c r="F30" s="279"/>
    </row>
    <row r="31" spans="1:8">
      <c r="A31" s="95"/>
      <c r="B31" s="330"/>
      <c r="C31" s="330"/>
      <c r="D31" s="331"/>
      <c r="E31" s="279"/>
      <c r="F31" s="279"/>
    </row>
    <row r="32" spans="1:8">
      <c r="A32" s="95"/>
      <c r="B32" s="330"/>
      <c r="C32" s="330"/>
      <c r="D32" s="331"/>
      <c r="E32" s="279"/>
      <c r="F32" s="279"/>
    </row>
    <row r="33" spans="1:6">
      <c r="A33" s="332"/>
      <c r="B33" s="333"/>
      <c r="C33" s="333"/>
      <c r="D33" s="334"/>
      <c r="E33" s="335"/>
      <c r="F33" s="335"/>
    </row>
    <row r="38" spans="1:6">
      <c r="A38" s="461"/>
    </row>
    <row r="42" spans="1:6" ht="14.25">
      <c r="A42" s="162">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4"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G38"/>
  <sheetViews>
    <sheetView zoomScaleNormal="100" workbookViewId="0">
      <selection activeCell="E19" sqref="E19"/>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7" ht="15.75" customHeight="1">
      <c r="A2" s="573" t="s">
        <v>273</v>
      </c>
      <c r="B2" s="573"/>
      <c r="C2" s="573"/>
      <c r="D2" s="573"/>
      <c r="E2" s="573"/>
      <c r="F2" s="573"/>
    </row>
    <row r="3" spans="1:7" ht="15.75">
      <c r="A3" s="574" t="s">
        <v>199</v>
      </c>
      <c r="B3" s="574"/>
      <c r="C3" s="574"/>
      <c r="D3" s="574"/>
      <c r="E3" s="574"/>
      <c r="F3" s="574"/>
    </row>
    <row r="6" spans="1:7">
      <c r="A6" s="131"/>
      <c r="B6" s="130"/>
      <c r="C6" s="192"/>
      <c r="D6" s="131" t="s">
        <v>55</v>
      </c>
      <c r="E6" s="576" t="s">
        <v>13</v>
      </c>
      <c r="F6" s="577"/>
    </row>
    <row r="7" spans="1:7" ht="14.25">
      <c r="A7" s="147" t="s">
        <v>58</v>
      </c>
      <c r="B7" s="588" t="s">
        <v>122</v>
      </c>
      <c r="C7" s="589"/>
      <c r="D7" s="131" t="s">
        <v>15</v>
      </c>
      <c r="E7" s="576" t="s">
        <v>15</v>
      </c>
      <c r="F7" s="577"/>
    </row>
    <row r="8" spans="1:7" ht="15">
      <c r="A8" s="245" t="s">
        <v>38</v>
      </c>
      <c r="B8" s="590" t="s">
        <v>401</v>
      </c>
      <c r="C8" s="591"/>
      <c r="D8" s="133" t="s">
        <v>56</v>
      </c>
      <c r="E8" s="579" t="s">
        <v>19</v>
      </c>
      <c r="F8" s="580"/>
    </row>
    <row r="9" spans="1:7">
      <c r="A9" s="133"/>
      <c r="B9" s="130"/>
      <c r="C9" s="192"/>
      <c r="D9" s="133" t="s">
        <v>20</v>
      </c>
      <c r="E9" s="579" t="s">
        <v>20</v>
      </c>
      <c r="F9" s="580"/>
    </row>
    <row r="10" spans="1:7" ht="18.75" customHeight="1" thickBot="1">
      <c r="A10" s="511" t="s">
        <v>544</v>
      </c>
      <c r="B10" s="107">
        <v>2018</v>
      </c>
      <c r="C10" s="107">
        <v>2019</v>
      </c>
      <c r="D10" s="107" t="s">
        <v>506</v>
      </c>
      <c r="E10" s="107">
        <v>2018</v>
      </c>
      <c r="F10" s="107">
        <v>2019</v>
      </c>
    </row>
    <row r="11" spans="1:7" ht="15.75" thickBot="1">
      <c r="A11" s="578" t="s">
        <v>264</v>
      </c>
      <c r="B11" s="578"/>
      <c r="C11" s="578"/>
      <c r="D11" s="578"/>
      <c r="E11" s="578"/>
      <c r="F11" s="578"/>
      <c r="G11" s="187"/>
    </row>
    <row r="12" spans="1:7">
      <c r="A12" s="201" t="s">
        <v>334</v>
      </c>
      <c r="B12" s="206">
        <v>159089.13166999997</v>
      </c>
      <c r="C12" s="206">
        <v>161068.48875999998</v>
      </c>
      <c r="D12" s="207">
        <v>1.244181214154727</v>
      </c>
      <c r="E12" s="207">
        <v>40.395563321989513</v>
      </c>
      <c r="F12" s="207">
        <v>44.64691712180165</v>
      </c>
      <c r="G12" s="187"/>
    </row>
    <row r="13" spans="1:7" ht="16.5" customHeight="1">
      <c r="A13" s="358" t="s">
        <v>343</v>
      </c>
      <c r="B13" s="206">
        <v>72641.994550000003</v>
      </c>
      <c r="C13" s="206">
        <v>70680.322979999997</v>
      </c>
      <c r="D13" s="207">
        <v>-2.7004649062186359</v>
      </c>
      <c r="E13" s="207">
        <v>18.445095902383983</v>
      </c>
      <c r="F13" s="207">
        <v>19.592029120806615</v>
      </c>
      <c r="G13" s="187"/>
    </row>
    <row r="14" spans="1:7">
      <c r="A14" s="267" t="s">
        <v>43</v>
      </c>
      <c r="B14" s="206">
        <v>58628.194000000003</v>
      </c>
      <c r="C14" s="470">
        <v>53496.004999999997</v>
      </c>
      <c r="D14" s="207">
        <v>-8.7537900280537428</v>
      </c>
      <c r="E14" s="207">
        <v>14.886742408610987</v>
      </c>
      <c r="F14" s="207">
        <v>14.828671455043995</v>
      </c>
      <c r="G14" s="187"/>
    </row>
    <row r="15" spans="1:7">
      <c r="A15" s="201" t="s">
        <v>45</v>
      </c>
      <c r="B15" s="206">
        <v>67714.056909999999</v>
      </c>
      <c r="C15" s="206">
        <v>48043.52794</v>
      </c>
      <c r="D15" s="207">
        <v>-29.04940254302657</v>
      </c>
      <c r="E15" s="207">
        <v>17.193804787184725</v>
      </c>
      <c r="F15" s="207">
        <v>13.317287736971887</v>
      </c>
      <c r="G15" s="187"/>
    </row>
    <row r="16" spans="1:7">
      <c r="A16" s="267" t="s">
        <v>423</v>
      </c>
      <c r="B16" s="473">
        <v>34324.901010000001</v>
      </c>
      <c r="C16" s="206">
        <v>24781.40799</v>
      </c>
      <c r="D16" s="207">
        <v>-27.803410175078614</v>
      </c>
      <c r="E16" s="207">
        <v>8.7157035663923246</v>
      </c>
      <c r="F16" s="207">
        <v>6.8692112107644725</v>
      </c>
      <c r="G16" s="187"/>
    </row>
    <row r="17" spans="1:7">
      <c r="A17" s="267" t="s">
        <v>41</v>
      </c>
      <c r="B17" s="206">
        <v>338.72800000000001</v>
      </c>
      <c r="C17" s="206">
        <v>2123.81394</v>
      </c>
      <c r="D17" s="207">
        <v>526.99686474103112</v>
      </c>
      <c r="E17" s="207">
        <v>8.6009070697009402E-2</v>
      </c>
      <c r="F17" s="207">
        <v>0.58870450509159566</v>
      </c>
      <c r="G17" s="187"/>
    </row>
    <row r="18" spans="1:7">
      <c r="A18" s="267" t="s">
        <v>36</v>
      </c>
      <c r="B18" s="206">
        <v>2</v>
      </c>
      <c r="C18" s="206">
        <v>514.82736999999997</v>
      </c>
      <c r="D18" s="206">
        <v>25641.368499999997</v>
      </c>
      <c r="E18" s="207" t="s">
        <v>249</v>
      </c>
      <c r="F18" s="207">
        <v>0.14270609414281263</v>
      </c>
      <c r="G18" s="187"/>
    </row>
    <row r="19" spans="1:7">
      <c r="A19" s="437" t="s">
        <v>375</v>
      </c>
      <c r="B19" s="438">
        <v>1089.22297</v>
      </c>
      <c r="C19" s="438">
        <v>52.212000000000003</v>
      </c>
      <c r="D19" s="468">
        <v>-95.206491100715581</v>
      </c>
      <c r="E19" s="468">
        <v>0.27657310712883654</v>
      </c>
      <c r="F19" s="468">
        <v>1.4472755376981089E-2</v>
      </c>
      <c r="G19" s="187"/>
    </row>
    <row r="20" spans="1:7" ht="14.25">
      <c r="A20" s="268" t="s">
        <v>10</v>
      </c>
      <c r="B20" s="265">
        <v>393828.22910999996</v>
      </c>
      <c r="C20" s="265">
        <v>360760.60597999993</v>
      </c>
      <c r="D20" s="194">
        <v>-8.3964583251760594</v>
      </c>
      <c r="E20" s="194">
        <v>100</v>
      </c>
      <c r="F20" s="194">
        <v>100.00000000000003</v>
      </c>
    </row>
    <row r="21" spans="1:7" ht="11.25" customHeight="1">
      <c r="A21" s="120"/>
      <c r="B21" s="251"/>
      <c r="C21" s="251"/>
      <c r="D21" s="176"/>
      <c r="E21" s="177"/>
      <c r="F21" s="177"/>
    </row>
    <row r="22" spans="1:7" ht="13.5">
      <c r="A22" s="186" t="s">
        <v>235</v>
      </c>
    </row>
    <row r="23" spans="1:7" ht="14.25">
      <c r="A23" s="162">
        <v>2018</v>
      </c>
    </row>
    <row r="25" spans="1:7" ht="3.75" customHeight="1"/>
    <row r="29" spans="1:7">
      <c r="A29" s="352"/>
    </row>
    <row r="38" spans="1:1">
      <c r="A38" s="493">
        <v>2019</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G3" sqref="G3"/>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75" t="s">
        <v>426</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74" t="s">
        <v>427</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76" t="s">
        <v>13</v>
      </c>
      <c r="F5" s="577"/>
    </row>
    <row r="6" spans="1:49" ht="12" customHeight="1">
      <c r="A6" s="147" t="s">
        <v>58</v>
      </c>
      <c r="B6" s="588" t="s">
        <v>122</v>
      </c>
      <c r="C6" s="589"/>
      <c r="D6" s="131" t="s">
        <v>15</v>
      </c>
      <c r="E6" s="576" t="s">
        <v>15</v>
      </c>
      <c r="F6" s="577"/>
    </row>
    <row r="7" spans="1:49" ht="12" customHeight="1">
      <c r="A7" s="245" t="s">
        <v>38</v>
      </c>
      <c r="B7" s="590" t="s">
        <v>401</v>
      </c>
      <c r="C7" s="591"/>
      <c r="D7" s="133" t="s">
        <v>56</v>
      </c>
      <c r="E7" s="579" t="s">
        <v>19</v>
      </c>
      <c r="F7" s="580"/>
    </row>
    <row r="8" spans="1:49" ht="12" customHeight="1">
      <c r="A8" s="133"/>
      <c r="B8" s="130"/>
      <c r="C8" s="192"/>
      <c r="D8" s="133" t="s">
        <v>20</v>
      </c>
      <c r="E8" s="579" t="s">
        <v>20</v>
      </c>
      <c r="F8" s="580"/>
    </row>
    <row r="9" spans="1:49" ht="18.75" customHeight="1" thickBot="1">
      <c r="A9" s="511" t="s">
        <v>544</v>
      </c>
      <c r="B9" s="107">
        <v>2018</v>
      </c>
      <c r="C9" s="107">
        <v>2019</v>
      </c>
      <c r="D9" s="107" t="s">
        <v>506</v>
      </c>
      <c r="E9" s="107">
        <v>2018</v>
      </c>
      <c r="F9" s="107">
        <v>2019</v>
      </c>
    </row>
    <row r="10" spans="1:49" ht="15.75" thickBot="1">
      <c r="A10" s="578" t="s">
        <v>231</v>
      </c>
      <c r="B10" s="578"/>
      <c r="C10" s="578"/>
      <c r="D10" s="578"/>
      <c r="E10" s="578"/>
      <c r="F10" s="578"/>
    </row>
    <row r="11" spans="1:49" ht="12.75">
      <c r="A11" s="201" t="s">
        <v>334</v>
      </c>
      <c r="B11" s="206">
        <v>54917.612819999995</v>
      </c>
      <c r="C11" s="206">
        <v>70921.021679999991</v>
      </c>
      <c r="D11" s="207">
        <v>29.140758380109055</v>
      </c>
      <c r="E11" s="207">
        <v>32.710728956492993</v>
      </c>
      <c r="F11" s="207">
        <v>38.484871139284245</v>
      </c>
    </row>
    <row r="12" spans="1:49" ht="15" customHeight="1">
      <c r="A12" s="267" t="s">
        <v>43</v>
      </c>
      <c r="B12" s="206">
        <v>43820.595829999998</v>
      </c>
      <c r="C12" s="206">
        <v>44805.588380000001</v>
      </c>
      <c r="D12" s="207">
        <v>2.2477844751843001</v>
      </c>
      <c r="E12" s="207">
        <v>26.100982167694255</v>
      </c>
      <c r="F12" s="207">
        <v>24.313486386369721</v>
      </c>
    </row>
    <row r="13" spans="1:49" ht="12.75">
      <c r="A13" s="201" t="s">
        <v>45</v>
      </c>
      <c r="B13" s="206">
        <v>26219.280849999999</v>
      </c>
      <c r="C13" s="206">
        <v>30719.290950000002</v>
      </c>
      <c r="D13" s="207">
        <v>17.162980654368344</v>
      </c>
      <c r="E13" s="207">
        <v>15.617062455529313</v>
      </c>
      <c r="F13" s="207">
        <v>16.66964075948054</v>
      </c>
    </row>
    <row r="14" spans="1:49" ht="12.75">
      <c r="A14" s="267" t="s">
        <v>41</v>
      </c>
      <c r="B14" s="206">
        <v>12591.391669999999</v>
      </c>
      <c r="C14" s="206">
        <v>11245.65114</v>
      </c>
      <c r="D14" s="207">
        <v>-10.687782298173865</v>
      </c>
      <c r="E14" s="207">
        <v>7.4998452946668657</v>
      </c>
      <c r="F14" s="207">
        <v>6.1023857912398451</v>
      </c>
    </row>
    <row r="15" spans="1:49" ht="12.75">
      <c r="A15" s="358" t="s">
        <v>343</v>
      </c>
      <c r="B15" s="206">
        <v>8637.1681299999982</v>
      </c>
      <c r="C15" s="206">
        <v>8638.7983000000004</v>
      </c>
      <c r="D15" s="207">
        <v>1.8873894492577037E-2</v>
      </c>
      <c r="E15" s="207">
        <v>5.144580238367495</v>
      </c>
      <c r="F15" s="207">
        <v>4.6877925824850841</v>
      </c>
    </row>
    <row r="16" spans="1:49" ht="12.75">
      <c r="A16" s="267" t="s">
        <v>36</v>
      </c>
      <c r="B16" s="206">
        <v>7291.9417899999999</v>
      </c>
      <c r="C16" s="206">
        <v>8560.6616999999987</v>
      </c>
      <c r="D16" s="207">
        <v>17.39893085460298</v>
      </c>
      <c r="E16" s="207">
        <v>4.343319368979345</v>
      </c>
      <c r="F16" s="207">
        <v>4.645392220631444</v>
      </c>
    </row>
    <row r="17" spans="1:6" ht="12.75">
      <c r="A17" s="267" t="s">
        <v>423</v>
      </c>
      <c r="B17" s="206">
        <v>11937.918549999999</v>
      </c>
      <c r="C17" s="206">
        <v>7008.7096800000008</v>
      </c>
      <c r="D17" s="207">
        <v>-41.290354339031722</v>
      </c>
      <c r="E17" s="207">
        <v>7.1106153006622961</v>
      </c>
      <c r="F17" s="207">
        <v>3.8032346756718938</v>
      </c>
    </row>
    <row r="18" spans="1:6" ht="12.75">
      <c r="A18" s="437" t="s">
        <v>375</v>
      </c>
      <c r="B18" s="438">
        <v>2472.7757299999998</v>
      </c>
      <c r="C18" s="438">
        <v>2383.1394100000002</v>
      </c>
      <c r="D18" s="207">
        <v>-3.6249271987152554</v>
      </c>
      <c r="E18" s="484">
        <v>1.4728662176074554</v>
      </c>
      <c r="F18" s="484">
        <v>1.2931964448372271</v>
      </c>
    </row>
    <row r="19" spans="1:6" ht="14.25">
      <c r="A19" s="268" t="s">
        <v>10</v>
      </c>
      <c r="B19" s="265">
        <v>167888.68536999996</v>
      </c>
      <c r="C19" s="265">
        <v>184282.86124</v>
      </c>
      <c r="D19" s="194">
        <v>9.7649081198473162</v>
      </c>
      <c r="E19" s="194">
        <v>100.00000000000003</v>
      </c>
      <c r="F19" s="194">
        <v>99.999999999999986</v>
      </c>
    </row>
    <row r="20" spans="1:6" ht="14.25">
      <c r="A20" s="120"/>
      <c r="B20" s="251"/>
      <c r="C20" s="251"/>
      <c r="D20" s="176"/>
      <c r="E20" s="177"/>
      <c r="F20" s="177"/>
    </row>
    <row r="21" spans="1:6" ht="13.5">
      <c r="A21" s="186" t="s">
        <v>411</v>
      </c>
      <c r="B21" s="117"/>
      <c r="C21" s="117"/>
      <c r="D21" s="117"/>
      <c r="E21" s="117"/>
      <c r="F21" s="117"/>
    </row>
    <row r="22" spans="1:6" ht="14.25">
      <c r="A22" s="596">
        <v>2018</v>
      </c>
      <c r="B22" s="596"/>
      <c r="C22" s="596"/>
      <c r="D22" s="596"/>
      <c r="E22" s="596"/>
      <c r="F22" s="596"/>
    </row>
    <row r="23" spans="1:6" ht="15">
      <c r="A23" s="270"/>
      <c r="B23" s="225"/>
      <c r="C23" s="225"/>
      <c r="D23" s="271"/>
      <c r="E23" s="226"/>
      <c r="F23" s="226"/>
    </row>
    <row r="24" spans="1:6" ht="15">
      <c r="A24" s="270"/>
      <c r="B24" s="225"/>
      <c r="C24" s="225"/>
      <c r="D24" s="271"/>
      <c r="E24" s="226"/>
      <c r="F24" s="226"/>
    </row>
    <row r="25" spans="1:6" ht="15">
      <c r="A25" s="272"/>
      <c r="B25" s="225"/>
      <c r="C25" s="225"/>
      <c r="D25" s="271"/>
      <c r="E25" s="226"/>
      <c r="F25" s="226"/>
    </row>
    <row r="26" spans="1:6" ht="15">
      <c r="A26" s="270"/>
      <c r="B26" s="225"/>
      <c r="C26" s="225"/>
      <c r="D26" s="271"/>
      <c r="E26" s="226"/>
      <c r="F26" s="226"/>
    </row>
    <row r="27" spans="1:6" ht="15">
      <c r="A27" s="270"/>
      <c r="B27" s="225"/>
      <c r="C27" s="225"/>
      <c r="D27" s="271"/>
      <c r="E27" s="226"/>
      <c r="F27" s="226"/>
    </row>
    <row r="28" spans="1:6" ht="15">
      <c r="A28" s="270"/>
      <c r="B28" s="225"/>
      <c r="C28" s="225"/>
      <c r="D28" s="271"/>
      <c r="E28" s="226"/>
      <c r="F28" s="226"/>
    </row>
    <row r="29" spans="1:6" s="155" customFormat="1" ht="15">
      <c r="A29" s="388"/>
      <c r="B29" s="391"/>
      <c r="C29" s="391"/>
      <c r="D29" s="392"/>
      <c r="E29" s="393"/>
      <c r="F29" s="393"/>
    </row>
    <row r="30" spans="1:6" ht="15">
      <c r="A30" s="272"/>
      <c r="B30" s="225"/>
      <c r="C30" s="225"/>
      <c r="D30" s="271"/>
      <c r="E30" s="226"/>
      <c r="F30" s="226"/>
    </row>
    <row r="31" spans="1:6" ht="14.25">
      <c r="A31" s="120"/>
      <c r="B31" s="251"/>
      <c r="C31" s="251"/>
      <c r="D31" s="176"/>
      <c r="E31" s="177"/>
      <c r="F31" s="177"/>
    </row>
    <row r="38" spans="1:1">
      <c r="A38" s="493">
        <v>2019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G1" sqref="G1"/>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73" t="s">
        <v>431</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74" t="s">
        <v>432</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76" t="s">
        <v>13</v>
      </c>
      <c r="F5" s="577"/>
    </row>
    <row r="6" spans="1:52" ht="12" customHeight="1">
      <c r="A6" s="147" t="s">
        <v>58</v>
      </c>
      <c r="B6" s="582" t="s">
        <v>122</v>
      </c>
      <c r="C6" s="577"/>
      <c r="D6" s="131" t="s">
        <v>15</v>
      </c>
      <c r="E6" s="576" t="s">
        <v>15</v>
      </c>
      <c r="F6" s="577"/>
    </row>
    <row r="7" spans="1:52" ht="12" customHeight="1">
      <c r="A7" s="245" t="s">
        <v>38</v>
      </c>
      <c r="B7" s="583" t="s">
        <v>395</v>
      </c>
      <c r="C7" s="580"/>
      <c r="D7" s="133" t="s">
        <v>56</v>
      </c>
      <c r="E7" s="579" t="s">
        <v>19</v>
      </c>
      <c r="F7" s="580"/>
    </row>
    <row r="8" spans="1:52" ht="12" customHeight="1">
      <c r="A8" s="133"/>
      <c r="B8" s="130"/>
      <c r="C8" s="192"/>
      <c r="D8" s="133" t="s">
        <v>20</v>
      </c>
      <c r="E8" s="579" t="s">
        <v>20</v>
      </c>
      <c r="F8" s="580"/>
    </row>
    <row r="9" spans="1:52" ht="19.5" customHeight="1" thickBot="1">
      <c r="A9" s="511" t="s">
        <v>544</v>
      </c>
      <c r="B9" s="107">
        <v>2018</v>
      </c>
      <c r="C9" s="107">
        <v>2019</v>
      </c>
      <c r="D9" s="107" t="s">
        <v>506</v>
      </c>
      <c r="E9" s="107">
        <v>2018</v>
      </c>
      <c r="F9" s="107">
        <v>2019</v>
      </c>
    </row>
    <row r="10" spans="1:52" ht="15.75" thickBot="1">
      <c r="A10" s="578" t="s">
        <v>231</v>
      </c>
      <c r="B10" s="578"/>
      <c r="C10" s="578"/>
      <c r="D10" s="578"/>
      <c r="E10" s="578"/>
      <c r="F10" s="578"/>
    </row>
    <row r="11" spans="1:52" ht="12.75">
      <c r="A11" s="201" t="s">
        <v>36</v>
      </c>
      <c r="B11" s="206">
        <v>7193.741390000001</v>
      </c>
      <c r="C11" s="206">
        <v>9979.4046899999994</v>
      </c>
      <c r="D11" s="207">
        <v>38.723428449517819</v>
      </c>
      <c r="E11" s="207">
        <v>31.350002553151622</v>
      </c>
      <c r="F11" s="207">
        <v>79.532455933239007</v>
      </c>
    </row>
    <row r="12" spans="1:52" ht="12.75">
      <c r="A12" s="201" t="s">
        <v>37</v>
      </c>
      <c r="B12" s="206">
        <v>15752.80025</v>
      </c>
      <c r="C12" s="206">
        <v>2568.1830499999996</v>
      </c>
      <c r="D12" s="207">
        <v>-83.696974447447843</v>
      </c>
      <c r="E12" s="207">
        <v>68.64999744684836</v>
      </c>
      <c r="F12" s="207">
        <v>20.467544066760993</v>
      </c>
    </row>
    <row r="13" spans="1:52" ht="14.25" customHeight="1">
      <c r="A13" s="247" t="s">
        <v>335</v>
      </c>
      <c r="B13" s="471">
        <v>0</v>
      </c>
      <c r="C13" s="471">
        <v>0</v>
      </c>
      <c r="D13" s="472" t="e">
        <v>#DIV/0!</v>
      </c>
      <c r="E13" s="472">
        <v>0</v>
      </c>
      <c r="F13" s="472">
        <v>0</v>
      </c>
    </row>
    <row r="14" spans="1:52" ht="14.25">
      <c r="A14" s="102" t="s">
        <v>10</v>
      </c>
      <c r="B14" s="265">
        <v>22946.541640000003</v>
      </c>
      <c r="C14" s="265">
        <v>12547.587739999999</v>
      </c>
      <c r="D14" s="194">
        <v>-45.318175013670611</v>
      </c>
      <c r="E14" s="194">
        <v>100</v>
      </c>
      <c r="F14" s="194">
        <v>100</v>
      </c>
    </row>
    <row r="15" spans="1:52" s="112" customFormat="1" ht="14.25">
      <c r="A15" s="250"/>
      <c r="B15" s="251"/>
      <c r="C15" s="251"/>
      <c r="D15" s="252"/>
      <c r="E15" s="252"/>
      <c r="F15" s="252"/>
    </row>
    <row r="16" spans="1:52" ht="14.25">
      <c r="A16" s="162">
        <v>2018</v>
      </c>
      <c r="B16" s="178"/>
      <c r="C16" s="178"/>
      <c r="D16" s="178"/>
      <c r="E16" s="178"/>
      <c r="F16" s="178"/>
    </row>
    <row r="17" spans="1:6" ht="13.5">
      <c r="A17" s="186" t="s">
        <v>218</v>
      </c>
      <c r="B17" s="178"/>
      <c r="C17" s="178"/>
      <c r="D17" s="178"/>
      <c r="E17" s="178"/>
      <c r="F17" s="178"/>
    </row>
    <row r="18" spans="1:6">
      <c r="A18" s="178"/>
      <c r="B18" s="178"/>
      <c r="C18" s="178"/>
      <c r="D18" s="178"/>
      <c r="E18" s="178"/>
      <c r="F18" s="178"/>
    </row>
    <row r="19" spans="1:6" ht="14.25">
      <c r="C19" s="443"/>
      <c r="D19" s="161"/>
      <c r="E19" s="161"/>
      <c r="F19" s="161"/>
    </row>
    <row r="21" spans="1:6" s="155" customFormat="1" ht="14.25">
      <c r="A21" s="388"/>
    </row>
    <row r="35" spans="1:1" ht="14.25">
      <c r="A35" s="162">
        <v>2019</v>
      </c>
    </row>
    <row r="40" spans="1:1">
      <c r="A40" s="461"/>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G1" sqref="G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75" t="s">
        <v>428</v>
      </c>
      <c r="B2" s="575"/>
      <c r="C2" s="575"/>
      <c r="D2" s="575"/>
      <c r="E2" s="575"/>
      <c r="F2" s="575"/>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row>
    <row r="3" spans="1:45" s="93" customFormat="1" ht="15.75" customHeight="1">
      <c r="A3" s="574" t="s">
        <v>429</v>
      </c>
      <c r="B3" s="574"/>
      <c r="C3" s="574"/>
      <c r="D3" s="574"/>
      <c r="E3" s="574"/>
      <c r="F3" s="574"/>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row>
    <row r="4" spans="1:45">
      <c r="A4" s="97"/>
      <c r="B4" s="95"/>
      <c r="C4" s="95"/>
      <c r="D4" s="95"/>
      <c r="E4" s="95"/>
      <c r="F4" s="95"/>
    </row>
    <row r="5" spans="1:45" ht="12" customHeight="1">
      <c r="A5" s="131"/>
      <c r="B5" s="130"/>
      <c r="C5" s="192"/>
      <c r="D5" s="131" t="s">
        <v>55</v>
      </c>
      <c r="E5" s="576" t="s">
        <v>13</v>
      </c>
      <c r="F5" s="577"/>
    </row>
    <row r="6" spans="1:45" ht="12" customHeight="1">
      <c r="A6" s="147" t="s">
        <v>58</v>
      </c>
      <c r="B6" s="588" t="s">
        <v>122</v>
      </c>
      <c r="C6" s="589"/>
      <c r="D6" s="131" t="s">
        <v>15</v>
      </c>
      <c r="E6" s="576" t="s">
        <v>15</v>
      </c>
      <c r="F6" s="577"/>
    </row>
    <row r="7" spans="1:45" ht="12" customHeight="1">
      <c r="A7" s="245" t="s">
        <v>38</v>
      </c>
      <c r="B7" s="590" t="s">
        <v>401</v>
      </c>
      <c r="C7" s="591"/>
      <c r="D7" s="133" t="s">
        <v>56</v>
      </c>
      <c r="E7" s="579" t="s">
        <v>19</v>
      </c>
      <c r="F7" s="580"/>
    </row>
    <row r="8" spans="1:45" ht="12" customHeight="1">
      <c r="A8" s="133"/>
      <c r="B8" s="130"/>
      <c r="C8" s="192"/>
      <c r="D8" s="133" t="s">
        <v>20</v>
      </c>
      <c r="E8" s="579" t="s">
        <v>20</v>
      </c>
      <c r="F8" s="580"/>
    </row>
    <row r="9" spans="1:45" ht="18.75" customHeight="1" thickBot="1">
      <c r="A9" s="511" t="s">
        <v>544</v>
      </c>
      <c r="B9" s="107">
        <v>2018</v>
      </c>
      <c r="C9" s="107">
        <v>2019</v>
      </c>
      <c r="D9" s="107" t="s">
        <v>506</v>
      </c>
      <c r="E9" s="107">
        <v>2018</v>
      </c>
      <c r="F9" s="107">
        <v>2019</v>
      </c>
    </row>
    <row r="10" spans="1:45" ht="15.75" thickBot="1">
      <c r="A10" s="578" t="s">
        <v>231</v>
      </c>
      <c r="B10" s="578"/>
      <c r="C10" s="578"/>
      <c r="D10" s="578"/>
      <c r="E10" s="578"/>
      <c r="F10" s="578"/>
    </row>
    <row r="11" spans="1:45" ht="12.75">
      <c r="A11" s="201" t="s">
        <v>334</v>
      </c>
      <c r="B11" s="206">
        <v>168796.90878999999</v>
      </c>
      <c r="C11" s="206">
        <v>192617.34093999999</v>
      </c>
      <c r="D11" s="207">
        <v>14.111888849596754</v>
      </c>
      <c r="E11" s="207">
        <v>32.075527526235582</v>
      </c>
      <c r="F11" s="207">
        <v>40.548382830263819</v>
      </c>
    </row>
    <row r="12" spans="1:45" ht="15" customHeight="1">
      <c r="A12" s="201" t="s">
        <v>45</v>
      </c>
      <c r="B12" s="206">
        <v>162952.70679</v>
      </c>
      <c r="C12" s="206">
        <v>119676.20212</v>
      </c>
      <c r="D12" s="207">
        <v>-26.557708382083632</v>
      </c>
      <c r="E12" s="207">
        <v>30.964986678872702</v>
      </c>
      <c r="F12" s="207">
        <v>25.193351935770892</v>
      </c>
    </row>
    <row r="13" spans="1:45" ht="12.75">
      <c r="A13" s="358" t="s">
        <v>343</v>
      </c>
      <c r="B13" s="206">
        <v>85063.013449999999</v>
      </c>
      <c r="C13" s="206">
        <v>81153.496180000002</v>
      </c>
      <c r="D13" s="207">
        <v>-4.5960248895931866</v>
      </c>
      <c r="E13" s="207">
        <v>16.164046183893522</v>
      </c>
      <c r="F13" s="207">
        <v>17.083835832548548</v>
      </c>
    </row>
    <row r="14" spans="1:45" ht="12.75">
      <c r="A14" s="267" t="s">
        <v>423</v>
      </c>
      <c r="B14" s="206">
        <v>35020.966059999992</v>
      </c>
      <c r="C14" s="206">
        <v>42047.536369999994</v>
      </c>
      <c r="D14" s="207">
        <v>20.063896289901507</v>
      </c>
      <c r="E14" s="207">
        <v>6.654837276969376</v>
      </c>
      <c r="F14" s="207">
        <v>8.8515374237841513</v>
      </c>
    </row>
    <row r="15" spans="1:45" ht="12.75">
      <c r="A15" s="267" t="s">
        <v>43</v>
      </c>
      <c r="B15" s="206">
        <v>74414.675190000009</v>
      </c>
      <c r="C15" s="206">
        <v>39536.307240000002</v>
      </c>
      <c r="D15" s="207">
        <v>-46.870281783729439</v>
      </c>
      <c r="E15" s="207">
        <v>14.140602334028829</v>
      </c>
      <c r="F15" s="207">
        <v>8.322891977632608</v>
      </c>
    </row>
    <row r="16" spans="1:45" ht="12.75">
      <c r="A16" s="267"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7" t="s">
        <v>41</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7" t="s">
        <v>375</v>
      </c>
      <c r="B18" s="438">
        <v>0</v>
      </c>
      <c r="C18" s="438">
        <v>0</v>
      </c>
      <c r="D18" s="438">
        <v>0</v>
      </c>
      <c r="E18" s="438">
        <v>0</v>
      </c>
      <c r="F18" s="438">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8" t="s">
        <v>10</v>
      </c>
      <c r="B19" s="265">
        <v>526248.27027999994</v>
      </c>
      <c r="C19" s="265">
        <v>475030.88284999994</v>
      </c>
      <c r="D19" s="194">
        <v>-9.7325521664420656</v>
      </c>
      <c r="E19" s="194">
        <v>100.00000000000001</v>
      </c>
      <c r="F19" s="194">
        <v>100.00000000000001</v>
      </c>
      <c r="G19" s="124"/>
      <c r="H19" s="124"/>
      <c r="I19" s="461"/>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1"/>
      <c r="C20" s="251"/>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430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96">
        <v>2018</v>
      </c>
      <c r="B22" s="596"/>
      <c r="C22" s="596"/>
      <c r="D22" s="596"/>
      <c r="E22" s="596"/>
      <c r="F22" s="5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0"/>
      <c r="B23" s="225"/>
      <c r="C23" s="225"/>
      <c r="D23" s="271"/>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0"/>
      <c r="B24" s="225"/>
      <c r="C24" s="225"/>
      <c r="D24" s="271"/>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2"/>
      <c r="B25" s="225"/>
      <c r="C25" s="225"/>
      <c r="D25" s="271"/>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0"/>
      <c r="B26" s="225"/>
      <c r="C26" s="225"/>
      <c r="D26" s="271"/>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0"/>
      <c r="B27" s="225"/>
      <c r="C27" s="225"/>
      <c r="D27" s="271"/>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0"/>
      <c r="B28" s="225"/>
      <c r="C28" s="225"/>
      <c r="D28" s="271"/>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8"/>
      <c r="B29" s="391"/>
      <c r="C29" s="391"/>
      <c r="D29" s="392"/>
      <c r="E29" s="393"/>
      <c r="F29" s="393"/>
    </row>
    <row r="30" spans="1:45" ht="15">
      <c r="A30" s="272"/>
      <c r="B30" s="225"/>
      <c r="C30" s="225"/>
      <c r="D30" s="271"/>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1"/>
      <c r="C31" s="251"/>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61"/>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G1" sqref="G1"/>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75" t="s">
        <v>459</v>
      </c>
      <c r="B2" s="575"/>
      <c r="C2" s="575"/>
      <c r="D2" s="575"/>
      <c r="E2" s="575"/>
      <c r="F2" s="575"/>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row>
    <row r="3" spans="1:45" s="93" customFormat="1" ht="15.75" customHeight="1">
      <c r="A3" s="574" t="s">
        <v>460</v>
      </c>
      <c r="B3" s="574"/>
      <c r="C3" s="574"/>
      <c r="D3" s="574"/>
      <c r="E3" s="574"/>
      <c r="F3" s="574"/>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row>
    <row r="4" spans="1:45">
      <c r="A4" s="97"/>
      <c r="B4" s="95"/>
      <c r="C4" s="95"/>
      <c r="D4" s="95"/>
      <c r="E4" s="95"/>
      <c r="F4" s="95"/>
    </row>
    <row r="5" spans="1:45" ht="12" customHeight="1">
      <c r="A5" s="131"/>
      <c r="B5" s="130"/>
      <c r="C5" s="192"/>
      <c r="D5" s="131" t="s">
        <v>55</v>
      </c>
      <c r="E5" s="576" t="s">
        <v>13</v>
      </c>
      <c r="F5" s="577"/>
    </row>
    <row r="6" spans="1:45" ht="12" customHeight="1">
      <c r="A6" s="147" t="s">
        <v>58</v>
      </c>
      <c r="B6" s="588" t="s">
        <v>122</v>
      </c>
      <c r="C6" s="589"/>
      <c r="D6" s="131" t="s">
        <v>15</v>
      </c>
      <c r="E6" s="576" t="s">
        <v>15</v>
      </c>
      <c r="F6" s="577"/>
    </row>
    <row r="7" spans="1:45" ht="12" customHeight="1">
      <c r="A7" s="245" t="s">
        <v>38</v>
      </c>
      <c r="B7" s="590" t="s">
        <v>401</v>
      </c>
      <c r="C7" s="591"/>
      <c r="D7" s="133" t="s">
        <v>56</v>
      </c>
      <c r="E7" s="579" t="s">
        <v>19</v>
      </c>
      <c r="F7" s="580"/>
    </row>
    <row r="8" spans="1:45" ht="12" customHeight="1">
      <c r="A8" s="133"/>
      <c r="B8" s="130"/>
      <c r="C8" s="192"/>
      <c r="D8" s="133" t="s">
        <v>20</v>
      </c>
      <c r="E8" s="579" t="s">
        <v>20</v>
      </c>
      <c r="F8" s="580"/>
    </row>
    <row r="9" spans="1:45" ht="18.75" customHeight="1" thickBot="1">
      <c r="A9" s="511" t="s">
        <v>544</v>
      </c>
      <c r="B9" s="107">
        <v>2018</v>
      </c>
      <c r="C9" s="107">
        <v>2019</v>
      </c>
      <c r="D9" s="107" t="s">
        <v>506</v>
      </c>
      <c r="E9" s="107">
        <v>2018</v>
      </c>
      <c r="F9" s="107">
        <v>2019</v>
      </c>
    </row>
    <row r="10" spans="1:45" ht="15.75" thickBot="1">
      <c r="A10" s="578" t="s">
        <v>231</v>
      </c>
      <c r="B10" s="578"/>
      <c r="C10" s="578"/>
      <c r="D10" s="578"/>
      <c r="E10" s="578"/>
      <c r="F10" s="578"/>
    </row>
    <row r="11" spans="1:45" ht="12.75">
      <c r="A11" s="201" t="s">
        <v>334</v>
      </c>
      <c r="B11" s="206">
        <v>138432.47216</v>
      </c>
      <c r="C11" s="206">
        <v>135628.51483</v>
      </c>
      <c r="D11" s="207">
        <v>-2.0255054946639928</v>
      </c>
      <c r="E11" s="207">
        <v>42.079193127609443</v>
      </c>
      <c r="F11" s="207">
        <v>45.518648922929764</v>
      </c>
    </row>
    <row r="12" spans="1:45" ht="15" customHeight="1">
      <c r="A12" s="358" t="s">
        <v>343</v>
      </c>
      <c r="B12" s="206">
        <v>65082.061950000003</v>
      </c>
      <c r="C12" s="206">
        <v>66205.520900000003</v>
      </c>
      <c r="D12" s="207">
        <v>1.7262190476741601</v>
      </c>
      <c r="E12" s="207">
        <v>19.782935399519722</v>
      </c>
      <c r="F12" s="207">
        <v>22.219412093276176</v>
      </c>
    </row>
    <row r="13" spans="1:45" ht="12.75">
      <c r="A13" s="201" t="s">
        <v>45</v>
      </c>
      <c r="B13" s="206">
        <v>53794.116200000004</v>
      </c>
      <c r="C13" s="206">
        <v>45463.447740000003</v>
      </c>
      <c r="D13" s="207">
        <v>-15.486207504604376</v>
      </c>
      <c r="E13" s="207">
        <v>16.351748757997935</v>
      </c>
      <c r="F13" s="207">
        <v>15.258109396072822</v>
      </c>
    </row>
    <row r="14" spans="1:45" ht="12.75">
      <c r="A14" s="267" t="s">
        <v>43</v>
      </c>
      <c r="B14" s="206">
        <v>47077.978000000003</v>
      </c>
      <c r="C14" s="206">
        <v>29825.87</v>
      </c>
      <c r="D14" s="207">
        <v>-36.645813462931656</v>
      </c>
      <c r="E14" s="207">
        <v>14.310250314895113</v>
      </c>
      <c r="F14" s="207">
        <v>10.009940070881356</v>
      </c>
    </row>
    <row r="15" spans="1:45" ht="12.75">
      <c r="A15" s="267" t="s">
        <v>423</v>
      </c>
      <c r="B15" s="206">
        <v>24594.185890000001</v>
      </c>
      <c r="C15" s="206">
        <v>20839.169670000003</v>
      </c>
      <c r="D15" s="207">
        <v>-15.267902083828632</v>
      </c>
      <c r="E15" s="207">
        <v>7.4758723999777859</v>
      </c>
      <c r="F15" s="207">
        <v>6.9938895168398592</v>
      </c>
    </row>
    <row r="16" spans="1:45" ht="12.75">
      <c r="A16" s="267"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7" t="s">
        <v>41</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7" t="s">
        <v>375</v>
      </c>
      <c r="B18" s="438">
        <v>0</v>
      </c>
      <c r="C18" s="438">
        <v>0</v>
      </c>
      <c r="D18" s="438">
        <v>0</v>
      </c>
      <c r="E18" s="438">
        <v>0</v>
      </c>
      <c r="F18" s="438">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8" t="s">
        <v>10</v>
      </c>
      <c r="B19" s="265">
        <v>328980.81420000002</v>
      </c>
      <c r="C19" s="265">
        <v>297962.52314000006</v>
      </c>
      <c r="D19" s="194">
        <v>-9.4286018275651635</v>
      </c>
      <c r="E19" s="194">
        <v>100</v>
      </c>
      <c r="F19" s="194">
        <v>99.999999999999972</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1"/>
      <c r="C20" s="251"/>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488</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96">
        <v>2018</v>
      </c>
      <c r="B22" s="596"/>
      <c r="C22" s="596"/>
      <c r="D22" s="596"/>
      <c r="E22" s="596"/>
      <c r="F22" s="5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0"/>
      <c r="B23" s="225"/>
      <c r="C23" s="225"/>
      <c r="D23" s="271"/>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0"/>
      <c r="B24" s="225"/>
      <c r="C24" s="225"/>
      <c r="D24" s="271"/>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2"/>
      <c r="B25" s="225"/>
      <c r="C25" s="225"/>
      <c r="D25" s="271"/>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0"/>
      <c r="B26" s="225"/>
      <c r="C26" s="225"/>
      <c r="D26" s="271"/>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0"/>
      <c r="B27" s="225"/>
      <c r="C27" s="225"/>
      <c r="D27" s="271"/>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0"/>
      <c r="B28" s="225"/>
      <c r="C28" s="225"/>
      <c r="D28" s="271"/>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8"/>
      <c r="B29" s="391"/>
      <c r="C29" s="391"/>
      <c r="D29" s="392"/>
      <c r="E29" s="393"/>
      <c r="F29" s="393"/>
    </row>
    <row r="30" spans="1:45" ht="15">
      <c r="A30" s="272"/>
      <c r="B30" s="225"/>
      <c r="C30" s="225"/>
      <c r="D30" s="271"/>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1"/>
      <c r="C31" s="251"/>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56">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61"/>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G1" sqref="G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8" width="10" style="96" bestFit="1" customWidth="1"/>
    <col min="9" max="16384" width="9.140625" style="96"/>
  </cols>
  <sheetData>
    <row r="2" spans="1:63" s="93" customFormat="1" ht="17.25" customHeight="1">
      <c r="A2" s="573" t="s">
        <v>484</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74" t="s">
        <v>485</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1"/>
      <c r="B7" s="130"/>
      <c r="C7" s="192"/>
      <c r="D7" s="131" t="s">
        <v>55</v>
      </c>
      <c r="E7" s="576" t="s">
        <v>13</v>
      </c>
      <c r="F7" s="577"/>
    </row>
    <row r="8" spans="1:63" ht="12" customHeight="1">
      <c r="A8" s="147" t="s">
        <v>58</v>
      </c>
      <c r="B8" s="588" t="s">
        <v>122</v>
      </c>
      <c r="C8" s="589"/>
      <c r="D8" s="131" t="s">
        <v>15</v>
      </c>
      <c r="E8" s="576" t="s">
        <v>15</v>
      </c>
      <c r="F8" s="577"/>
    </row>
    <row r="9" spans="1:63" ht="12" customHeight="1">
      <c r="A9" s="245" t="s">
        <v>38</v>
      </c>
      <c r="B9" s="590" t="s">
        <v>401</v>
      </c>
      <c r="C9" s="591"/>
      <c r="D9" s="133" t="s">
        <v>56</v>
      </c>
      <c r="E9" s="579" t="s">
        <v>19</v>
      </c>
      <c r="F9" s="580"/>
    </row>
    <row r="10" spans="1:63" ht="12" customHeight="1">
      <c r="A10" s="133"/>
      <c r="B10" s="130"/>
      <c r="C10" s="192"/>
      <c r="D10" s="133" t="s">
        <v>20</v>
      </c>
      <c r="E10" s="579" t="s">
        <v>20</v>
      </c>
      <c r="F10" s="580"/>
    </row>
    <row r="11" spans="1:63" ht="18.75" customHeight="1" thickBot="1">
      <c r="A11" s="511" t="s">
        <v>544</v>
      </c>
      <c r="B11" s="107">
        <v>2018</v>
      </c>
      <c r="C11" s="107">
        <v>2019</v>
      </c>
      <c r="D11" s="107" t="s">
        <v>506</v>
      </c>
      <c r="E11" s="107">
        <v>2018</v>
      </c>
      <c r="F11" s="107">
        <v>2019</v>
      </c>
      <c r="I11" s="377"/>
      <c r="J11" s="112"/>
    </row>
    <row r="12" spans="1:63" ht="15.75" thickBot="1">
      <c r="A12" s="578" t="s">
        <v>231</v>
      </c>
      <c r="B12" s="578"/>
      <c r="C12" s="578"/>
      <c r="D12" s="578"/>
      <c r="E12" s="578"/>
      <c r="F12" s="578"/>
      <c r="I12" s="377"/>
      <c r="J12" s="112"/>
    </row>
    <row r="13" spans="1:63" ht="12.75">
      <c r="A13" s="201" t="s">
        <v>334</v>
      </c>
      <c r="B13" s="206">
        <v>154749.42997000003</v>
      </c>
      <c r="C13" s="206">
        <v>121975.19852000001</v>
      </c>
      <c r="D13" s="207">
        <v>-21.178902860161543</v>
      </c>
      <c r="E13" s="469">
        <v>38.487810240202577</v>
      </c>
      <c r="F13" s="207">
        <v>38.667829575742566</v>
      </c>
      <c r="G13" s="212"/>
      <c r="H13" s="212"/>
      <c r="I13" s="377"/>
      <c r="J13" s="112"/>
    </row>
    <row r="14" spans="1:63" ht="12.75">
      <c r="A14" s="267" t="s">
        <v>423</v>
      </c>
      <c r="B14" s="206">
        <v>61511.75563</v>
      </c>
      <c r="C14" s="206">
        <v>34471.456729999998</v>
      </c>
      <c r="D14" s="207">
        <v>-43.959562888515791</v>
      </c>
      <c r="E14" s="207">
        <v>15.298620348314762</v>
      </c>
      <c r="F14" s="207">
        <v>10.92792985981216</v>
      </c>
      <c r="G14" s="111"/>
      <c r="H14" s="111"/>
      <c r="I14" s="377"/>
      <c r="J14" s="112"/>
    </row>
    <row r="15" spans="1:63" ht="12.75">
      <c r="A15" s="267" t="s">
        <v>43</v>
      </c>
      <c r="B15" s="206">
        <v>59175.540119999998</v>
      </c>
      <c r="C15" s="206">
        <v>33815.729619999998</v>
      </c>
      <c r="D15" s="207">
        <v>-42.855224385909672</v>
      </c>
      <c r="E15" s="469">
        <v>14.717578988443325</v>
      </c>
      <c r="F15" s="207">
        <v>10.720055271819447</v>
      </c>
      <c r="G15" s="111"/>
      <c r="H15" s="111"/>
      <c r="I15" s="377"/>
      <c r="J15" s="112"/>
    </row>
    <row r="16" spans="1:63" ht="12.75">
      <c r="A16" s="267" t="s">
        <v>375</v>
      </c>
      <c r="B16" s="206">
        <v>24589.163329999999</v>
      </c>
      <c r="C16" s="206">
        <v>32171.086749999999</v>
      </c>
      <c r="D16" s="207">
        <v>30.834409931913687</v>
      </c>
      <c r="E16" s="207">
        <v>6.1155834460511747</v>
      </c>
      <c r="F16" s="207">
        <v>10.198680672870196</v>
      </c>
      <c r="G16" s="111"/>
      <c r="H16" s="111"/>
      <c r="I16" s="377"/>
      <c r="J16" s="112"/>
    </row>
    <row r="17" spans="1:10" ht="12.75">
      <c r="A17" s="358" t="s">
        <v>343</v>
      </c>
      <c r="B17" s="206">
        <v>32701.007510000003</v>
      </c>
      <c r="C17" s="206">
        <v>28259.43821</v>
      </c>
      <c r="D17" s="207">
        <v>-13.582362251810643</v>
      </c>
      <c r="E17" s="469">
        <v>8.1330843800349495</v>
      </c>
      <c r="F17" s="207">
        <v>8.9586338359706357</v>
      </c>
      <c r="G17" s="111"/>
      <c r="H17" s="111"/>
      <c r="I17" s="377"/>
      <c r="J17" s="112"/>
    </row>
    <row r="18" spans="1:10" ht="12.75">
      <c r="A18" s="267" t="s">
        <v>45</v>
      </c>
      <c r="B18" s="206">
        <v>20786.001729999996</v>
      </c>
      <c r="C18" s="206">
        <v>24957.6803</v>
      </c>
      <c r="D18" s="207">
        <v>20.069653722673884</v>
      </c>
      <c r="E18" s="469">
        <v>5.1696971703989671</v>
      </c>
      <c r="F18" s="207">
        <v>7.9119307872085889</v>
      </c>
      <c r="G18" s="111"/>
      <c r="H18" s="111"/>
      <c r="I18" s="377"/>
      <c r="J18" s="112"/>
    </row>
    <row r="19" spans="1:10" ht="12.75">
      <c r="A19" s="201" t="s">
        <v>41</v>
      </c>
      <c r="B19" s="206">
        <v>25819.56638</v>
      </c>
      <c r="C19" s="206">
        <v>19971.197099999998</v>
      </c>
      <c r="D19" s="207">
        <v>-22.65091982540104</v>
      </c>
      <c r="E19" s="469">
        <v>6.421597620814512</v>
      </c>
      <c r="F19" s="207">
        <v>6.3311464564637792</v>
      </c>
      <c r="G19" s="111"/>
      <c r="H19" s="111"/>
      <c r="I19" s="112"/>
      <c r="J19" s="112"/>
    </row>
    <row r="20" spans="1:10" ht="12.75">
      <c r="A20" s="437" t="s">
        <v>36</v>
      </c>
      <c r="B20" s="438">
        <v>22741.410159999999</v>
      </c>
      <c r="C20" s="438">
        <v>19821.825350000003</v>
      </c>
      <c r="D20" s="468">
        <v>-12.838187207648499</v>
      </c>
      <c r="E20" s="542">
        <v>5.6560278057397406</v>
      </c>
      <c r="F20" s="468">
        <v>6.2837935401126472</v>
      </c>
      <c r="G20" s="111"/>
      <c r="H20" s="111"/>
      <c r="I20" s="112"/>
      <c r="J20" s="112"/>
    </row>
    <row r="21" spans="1:10" ht="14.25">
      <c r="A21" s="102" t="s">
        <v>10</v>
      </c>
      <c r="B21" s="265">
        <v>402073.87482999999</v>
      </c>
      <c r="C21" s="265">
        <v>315443.61257999996</v>
      </c>
      <c r="D21" s="194">
        <v>-21.545857036005632</v>
      </c>
      <c r="E21" s="366">
        <v>100</v>
      </c>
      <c r="F21" s="366">
        <v>100.00000000000003</v>
      </c>
      <c r="G21" s="111"/>
      <c r="H21" s="111"/>
    </row>
    <row r="22" spans="1:10" ht="14.25">
      <c r="A22" s="259"/>
      <c r="B22" s="251"/>
      <c r="C22" s="251"/>
      <c r="D22" s="176"/>
      <c r="E22" s="460"/>
      <c r="F22" s="460"/>
    </row>
    <row r="23" spans="1:10" ht="12.75">
      <c r="A23" s="186" t="s">
        <v>489</v>
      </c>
      <c r="C23" s="117"/>
      <c r="D23" s="299"/>
      <c r="E23" s="299"/>
      <c r="F23" s="299"/>
    </row>
    <row r="24" spans="1:10" ht="15">
      <c r="A24" s="455">
        <v>2018</v>
      </c>
      <c r="B24" s="327"/>
      <c r="C24" s="328"/>
      <c r="D24" s="329"/>
      <c r="E24" s="329"/>
      <c r="F24" s="329"/>
    </row>
    <row r="25" spans="1:10">
      <c r="A25" s="95"/>
      <c r="B25" s="330"/>
      <c r="C25" s="330"/>
      <c r="D25" s="331"/>
      <c r="E25" s="279"/>
      <c r="F25" s="279"/>
    </row>
    <row r="26" spans="1:10">
      <c r="A26" s="95"/>
      <c r="B26" s="330"/>
      <c r="C26" s="330"/>
      <c r="D26" s="331"/>
      <c r="E26" s="279"/>
      <c r="F26" s="279"/>
    </row>
    <row r="27" spans="1:10">
      <c r="A27" s="95"/>
      <c r="B27" s="330"/>
      <c r="C27" s="330"/>
      <c r="D27" s="331"/>
      <c r="E27" s="279"/>
      <c r="F27" s="279"/>
    </row>
    <row r="28" spans="1:10">
      <c r="A28" s="95"/>
      <c r="B28" s="330"/>
      <c r="C28" s="330"/>
      <c r="D28" s="331"/>
      <c r="E28" s="279"/>
      <c r="F28" s="279"/>
    </row>
    <row r="29" spans="1:10">
      <c r="A29" s="390"/>
      <c r="B29" s="330"/>
      <c r="C29" s="330"/>
      <c r="D29" s="331"/>
      <c r="E29" s="279"/>
      <c r="F29" s="279"/>
    </row>
    <row r="30" spans="1:10">
      <c r="A30" s="95"/>
      <c r="B30" s="330"/>
      <c r="C30" s="330"/>
      <c r="D30" s="331"/>
      <c r="E30" s="279"/>
      <c r="F30" s="279"/>
    </row>
    <row r="31" spans="1:10">
      <c r="A31" s="95"/>
      <c r="B31" s="330"/>
      <c r="C31" s="330"/>
      <c r="D31" s="331"/>
      <c r="E31" s="279"/>
      <c r="F31" s="279"/>
    </row>
    <row r="32" spans="1:10">
      <c r="A32" s="95"/>
      <c r="B32" s="330"/>
      <c r="C32" s="330"/>
      <c r="D32" s="331"/>
      <c r="E32" s="279"/>
      <c r="F32" s="279"/>
    </row>
    <row r="33" spans="1:6">
      <c r="A33" s="332"/>
      <c r="B33" s="333"/>
      <c r="C33" s="333"/>
      <c r="D33" s="334"/>
      <c r="E33" s="335"/>
      <c r="F33" s="335"/>
    </row>
    <row r="38" spans="1:6">
      <c r="A38" s="461"/>
    </row>
    <row r="42" spans="1:6" ht="14.25">
      <c r="A42" s="454">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G1" sqref="G1"/>
    </sheetView>
  </sheetViews>
  <sheetFormatPr defaultRowHeight="12.75"/>
  <cols>
    <col min="1" max="1" width="30.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73" t="s">
        <v>487</v>
      </c>
      <c r="B2" s="573"/>
      <c r="C2" s="573"/>
      <c r="D2" s="573"/>
      <c r="E2" s="573"/>
      <c r="F2" s="573"/>
    </row>
    <row r="3" spans="1:9" ht="15.75">
      <c r="A3" s="574" t="s">
        <v>486</v>
      </c>
      <c r="B3" s="574"/>
      <c r="C3" s="574"/>
      <c r="D3" s="574"/>
      <c r="E3" s="574"/>
      <c r="F3" s="574"/>
    </row>
    <row r="6" spans="1:9">
      <c r="A6" s="131"/>
      <c r="B6" s="130"/>
      <c r="C6" s="192"/>
      <c r="D6" s="131" t="s">
        <v>55</v>
      </c>
      <c r="E6" s="576" t="s">
        <v>13</v>
      </c>
      <c r="F6" s="577"/>
    </row>
    <row r="7" spans="1:9" ht="14.25">
      <c r="A7" s="147" t="s">
        <v>58</v>
      </c>
      <c r="B7" s="588" t="s">
        <v>122</v>
      </c>
      <c r="C7" s="589"/>
      <c r="D7" s="131" t="s">
        <v>15</v>
      </c>
      <c r="E7" s="576" t="s">
        <v>15</v>
      </c>
      <c r="F7" s="577"/>
    </row>
    <row r="8" spans="1:9" ht="15">
      <c r="A8" s="245" t="s">
        <v>38</v>
      </c>
      <c r="B8" s="590" t="s">
        <v>401</v>
      </c>
      <c r="C8" s="591"/>
      <c r="D8" s="133" t="s">
        <v>56</v>
      </c>
      <c r="E8" s="579" t="s">
        <v>19</v>
      </c>
      <c r="F8" s="580"/>
    </row>
    <row r="9" spans="1:9">
      <c r="A9" s="133"/>
      <c r="B9" s="130"/>
      <c r="C9" s="192"/>
      <c r="D9" s="133" t="s">
        <v>20</v>
      </c>
      <c r="E9" s="579" t="s">
        <v>20</v>
      </c>
      <c r="F9" s="580"/>
    </row>
    <row r="10" spans="1:9" ht="18.75" customHeight="1" thickBot="1">
      <c r="A10" s="511" t="s">
        <v>544</v>
      </c>
      <c r="B10" s="107">
        <v>2018</v>
      </c>
      <c r="C10" s="107">
        <v>2019</v>
      </c>
      <c r="D10" s="107" t="s">
        <v>506</v>
      </c>
      <c r="E10" s="107">
        <v>2018</v>
      </c>
      <c r="F10" s="107">
        <v>2019</v>
      </c>
    </row>
    <row r="11" spans="1:9" ht="15.75" thickBot="1">
      <c r="A11" s="578" t="s">
        <v>264</v>
      </c>
      <c r="B11" s="578"/>
      <c r="C11" s="578"/>
      <c r="D11" s="578"/>
      <c r="E11" s="578"/>
      <c r="F11" s="578"/>
      <c r="G11" s="187"/>
      <c r="H11" s="187"/>
      <c r="I11" s="187"/>
    </row>
    <row r="12" spans="1:9">
      <c r="A12" s="267" t="s">
        <v>423</v>
      </c>
      <c r="B12" s="206">
        <v>77.143000000000001</v>
      </c>
      <c r="C12" s="206">
        <v>3850.8087599999999</v>
      </c>
      <c r="D12" s="474">
        <v>4891.7798892965011</v>
      </c>
      <c r="E12" s="207">
        <v>8.2014584292383272</v>
      </c>
      <c r="F12" s="207">
        <v>46.809085574705229</v>
      </c>
      <c r="G12" s="212"/>
      <c r="H12" s="212"/>
      <c r="I12" s="187"/>
    </row>
    <row r="13" spans="1:9" ht="16.5" customHeight="1">
      <c r="A13" s="201" t="s">
        <v>334</v>
      </c>
      <c r="B13" s="206">
        <v>106.372</v>
      </c>
      <c r="C13" s="206">
        <v>2526.971</v>
      </c>
      <c r="D13" s="474">
        <v>2275.597901703456</v>
      </c>
      <c r="E13" s="207">
        <v>11.308939709823825</v>
      </c>
      <c r="F13" s="207">
        <v>30.716976395316621</v>
      </c>
      <c r="G13" s="111"/>
      <c r="H13" s="111"/>
      <c r="I13" s="187"/>
    </row>
    <row r="14" spans="1:9">
      <c r="A14" s="267" t="s">
        <v>43</v>
      </c>
      <c r="B14" s="206">
        <v>0</v>
      </c>
      <c r="C14" s="206">
        <v>1350.2570000000001</v>
      </c>
      <c r="D14" s="474" t="s">
        <v>249</v>
      </c>
      <c r="E14" s="474" t="s">
        <v>249</v>
      </c>
      <c r="F14" s="207">
        <v>16.413252228304572</v>
      </c>
      <c r="G14" s="111"/>
      <c r="H14" s="111"/>
      <c r="I14" s="187"/>
    </row>
    <row r="15" spans="1:9">
      <c r="A15" s="201" t="s">
        <v>45</v>
      </c>
      <c r="B15" s="206">
        <v>0</v>
      </c>
      <c r="C15" s="206">
        <v>454.09</v>
      </c>
      <c r="D15" s="474" t="s">
        <v>249</v>
      </c>
      <c r="E15" s="474" t="s">
        <v>249</v>
      </c>
      <c r="F15" s="207">
        <v>5.5197593527386433</v>
      </c>
      <c r="G15" s="111"/>
      <c r="H15" s="111"/>
      <c r="I15" s="187"/>
    </row>
    <row r="16" spans="1:9">
      <c r="A16" s="267" t="s">
        <v>375</v>
      </c>
      <c r="B16" s="206">
        <v>0</v>
      </c>
      <c r="C16" s="206">
        <v>44.5</v>
      </c>
      <c r="D16" s="474" t="s">
        <v>249</v>
      </c>
      <c r="E16" s="474" t="s">
        <v>249</v>
      </c>
      <c r="F16" s="207">
        <v>0.54092644893494601</v>
      </c>
      <c r="G16" s="111"/>
      <c r="H16" s="111"/>
      <c r="I16" s="187"/>
    </row>
    <row r="17" spans="1:9">
      <c r="A17" s="267" t="s">
        <v>36</v>
      </c>
      <c r="B17" s="206">
        <v>0</v>
      </c>
      <c r="C17" s="206">
        <v>0</v>
      </c>
      <c r="D17" s="474" t="s">
        <v>249</v>
      </c>
      <c r="E17" s="474" t="s">
        <v>249</v>
      </c>
      <c r="F17" s="207" t="s">
        <v>249</v>
      </c>
      <c r="G17" s="111"/>
      <c r="H17" s="111"/>
      <c r="I17" s="187"/>
    </row>
    <row r="18" spans="1:9">
      <c r="A18" s="267" t="s">
        <v>41</v>
      </c>
      <c r="B18" s="206">
        <v>677.14300000000003</v>
      </c>
      <c r="C18" s="206">
        <v>0</v>
      </c>
      <c r="D18" s="525">
        <v>-100</v>
      </c>
      <c r="E18" s="207">
        <v>71.99046141775311</v>
      </c>
      <c r="F18" s="207" t="s">
        <v>249</v>
      </c>
      <c r="G18" s="111"/>
      <c r="H18" s="111"/>
      <c r="I18" s="187"/>
    </row>
    <row r="19" spans="1:9">
      <c r="A19" s="543" t="s">
        <v>343</v>
      </c>
      <c r="B19" s="438">
        <v>79.942999999999998</v>
      </c>
      <c r="C19" s="538">
        <v>0</v>
      </c>
      <c r="D19" s="558">
        <v>-100</v>
      </c>
      <c r="E19" s="210">
        <v>8.4991404431847304</v>
      </c>
      <c r="F19" s="210" t="s">
        <v>249</v>
      </c>
      <c r="G19" s="111"/>
      <c r="H19" s="111"/>
      <c r="I19" s="187"/>
    </row>
    <row r="20" spans="1:9" ht="14.25">
      <c r="A20" s="268" t="s">
        <v>10</v>
      </c>
      <c r="B20" s="265">
        <v>940.601</v>
      </c>
      <c r="C20" s="559">
        <v>8226.6267599999992</v>
      </c>
      <c r="D20" s="560">
        <v>774.61386496505952</v>
      </c>
      <c r="E20" s="560">
        <v>100</v>
      </c>
      <c r="F20" s="560">
        <v>100.00000000000001</v>
      </c>
      <c r="G20" s="111"/>
      <c r="H20" s="111"/>
    </row>
    <row r="21" spans="1:9" ht="11.25" customHeight="1">
      <c r="A21" s="120"/>
      <c r="B21" s="251"/>
      <c r="C21" s="251"/>
      <c r="D21" s="176"/>
      <c r="E21" s="177"/>
      <c r="F21" s="177"/>
      <c r="G21" s="187"/>
      <c r="H21" s="187"/>
    </row>
    <row r="22" spans="1:9">
      <c r="A22" s="186" t="s">
        <v>490</v>
      </c>
      <c r="G22" s="187"/>
      <c r="H22" s="187"/>
    </row>
    <row r="23" spans="1:9" ht="14.25">
      <c r="A23" s="456">
        <v>2018</v>
      </c>
      <c r="G23" s="187"/>
      <c r="H23" s="187"/>
    </row>
    <row r="25" spans="1:9" ht="3.75" customHeight="1"/>
    <row r="29" spans="1:9">
      <c r="A29" s="352"/>
    </row>
    <row r="38" spans="1:1">
      <c r="A38" s="493">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G2" sqref="G2"/>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73" t="s">
        <v>455</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74" t="s">
        <v>456</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76" t="s">
        <v>13</v>
      </c>
      <c r="F7" s="577"/>
    </row>
    <row r="8" spans="1:62" ht="12" customHeight="1">
      <c r="A8" s="147" t="s">
        <v>58</v>
      </c>
      <c r="B8" s="588" t="s">
        <v>122</v>
      </c>
      <c r="C8" s="589"/>
      <c r="D8" s="131" t="s">
        <v>15</v>
      </c>
      <c r="E8" s="576" t="s">
        <v>15</v>
      </c>
      <c r="F8" s="577"/>
    </row>
    <row r="9" spans="1:62" ht="12" customHeight="1">
      <c r="A9" s="245" t="s">
        <v>38</v>
      </c>
      <c r="B9" s="590" t="s">
        <v>401</v>
      </c>
      <c r="C9" s="591"/>
      <c r="D9" s="133" t="s">
        <v>56</v>
      </c>
      <c r="E9" s="579" t="s">
        <v>19</v>
      </c>
      <c r="F9" s="580"/>
    </row>
    <row r="10" spans="1:62" ht="12" customHeight="1">
      <c r="A10" s="133"/>
      <c r="B10" s="130"/>
      <c r="C10" s="192"/>
      <c r="D10" s="133" t="s">
        <v>20</v>
      </c>
      <c r="E10" s="579" t="s">
        <v>20</v>
      </c>
      <c r="F10" s="580"/>
    </row>
    <row r="11" spans="1:62" ht="18.75" customHeight="1" thickBot="1">
      <c r="A11" s="511" t="s">
        <v>544</v>
      </c>
      <c r="B11" s="107">
        <v>2018</v>
      </c>
      <c r="C11" s="107">
        <v>2019</v>
      </c>
      <c r="D11" s="107" t="s">
        <v>506</v>
      </c>
      <c r="E11" s="107">
        <v>2018</v>
      </c>
      <c r="F11" s="107">
        <v>2019</v>
      </c>
      <c r="H11" s="377"/>
      <c r="I11" s="112"/>
    </row>
    <row r="12" spans="1:62" ht="15.75" thickBot="1">
      <c r="A12" s="578" t="s">
        <v>231</v>
      </c>
      <c r="B12" s="578"/>
      <c r="C12" s="578"/>
      <c r="D12" s="578"/>
      <c r="E12" s="578"/>
      <c r="F12" s="578"/>
      <c r="H12" s="377"/>
      <c r="I12" s="112"/>
    </row>
    <row r="13" spans="1:62" ht="12.75">
      <c r="A13" s="201" t="s">
        <v>334</v>
      </c>
      <c r="B13" s="206">
        <v>52198.694130000003</v>
      </c>
      <c r="C13" s="206">
        <v>67182.125879999992</v>
      </c>
      <c r="D13" s="207">
        <v>28.704610335047832</v>
      </c>
      <c r="E13" s="469">
        <v>40.127540384657394</v>
      </c>
      <c r="F13" s="207">
        <v>38.83475616029444</v>
      </c>
      <c r="G13" s="212"/>
      <c r="H13" s="377"/>
      <c r="I13" s="112"/>
    </row>
    <row r="14" spans="1:62" ht="12.75">
      <c r="A14" s="267" t="s">
        <v>43</v>
      </c>
      <c r="B14" s="206">
        <v>31361.254690000002</v>
      </c>
      <c r="C14" s="206">
        <v>50537.878950000006</v>
      </c>
      <c r="D14" s="207">
        <v>61.147503343081347</v>
      </c>
      <c r="E14" s="469">
        <v>24.108840940586596</v>
      </c>
      <c r="F14" s="207">
        <v>29.213517437470642</v>
      </c>
      <c r="G14" s="111"/>
      <c r="H14" s="377"/>
      <c r="I14" s="112"/>
    </row>
    <row r="15" spans="1:62" ht="12.75">
      <c r="A15" s="267" t="s">
        <v>45</v>
      </c>
      <c r="B15" s="206">
        <v>8653.0088300000007</v>
      </c>
      <c r="C15" s="206">
        <v>12951.61349</v>
      </c>
      <c r="D15" s="207">
        <v>49.677571633773532</v>
      </c>
      <c r="E15" s="469">
        <v>6.6519664344450158</v>
      </c>
      <c r="F15" s="207">
        <v>7.4867049111386379</v>
      </c>
      <c r="G15" s="111"/>
      <c r="H15" s="377"/>
      <c r="I15" s="112"/>
    </row>
    <row r="16" spans="1:62" ht="12.75">
      <c r="A16" s="267" t="s">
        <v>375</v>
      </c>
      <c r="B16" s="206">
        <v>12100.84971</v>
      </c>
      <c r="C16" s="206">
        <v>12569.01655</v>
      </c>
      <c r="D16" s="207">
        <v>3.8688757502137516</v>
      </c>
      <c r="E16" s="207">
        <v>9.3024805221634903</v>
      </c>
      <c r="F16" s="207">
        <v>7.2655440193396172</v>
      </c>
      <c r="G16" s="111"/>
      <c r="H16" s="377"/>
      <c r="I16" s="112"/>
    </row>
    <row r="17" spans="1:9" ht="12.75">
      <c r="A17" s="358" t="s">
        <v>343</v>
      </c>
      <c r="B17" s="206">
        <v>7433.5182100000002</v>
      </c>
      <c r="C17" s="206">
        <v>9233.6226700000007</v>
      </c>
      <c r="D17" s="207">
        <v>24.216049643604777</v>
      </c>
      <c r="E17" s="469">
        <v>5.7144878266298713</v>
      </c>
      <c r="F17" s="207">
        <v>5.3375132175203648</v>
      </c>
      <c r="G17" s="111"/>
      <c r="H17" s="377"/>
      <c r="I17" s="112"/>
    </row>
    <row r="18" spans="1:9" ht="12.75">
      <c r="A18" s="267" t="s">
        <v>36</v>
      </c>
      <c r="B18" s="206">
        <v>7299.8786100000007</v>
      </c>
      <c r="C18" s="206">
        <v>8499.1184600000015</v>
      </c>
      <c r="D18" s="207">
        <v>16.428216331668576</v>
      </c>
      <c r="E18" s="469">
        <v>5.6117529108361177</v>
      </c>
      <c r="F18" s="207">
        <v>4.9129316562728178</v>
      </c>
      <c r="G18" s="111"/>
      <c r="H18" s="377"/>
      <c r="I18" s="112"/>
    </row>
    <row r="19" spans="1:9" ht="12.75">
      <c r="A19" s="267" t="s">
        <v>423</v>
      </c>
      <c r="B19" s="206">
        <v>6544.1973600000001</v>
      </c>
      <c r="C19" s="206">
        <v>6208.2584200000001</v>
      </c>
      <c r="D19" s="207">
        <v>-5.1333864417560937</v>
      </c>
      <c r="E19" s="207">
        <v>5.0308259282226668</v>
      </c>
      <c r="F19" s="207">
        <v>3.5886956353753727</v>
      </c>
      <c r="G19" s="111"/>
      <c r="H19" s="112"/>
      <c r="I19" s="112"/>
    </row>
    <row r="20" spans="1:9" ht="12.75">
      <c r="A20" s="248" t="s">
        <v>41</v>
      </c>
      <c r="B20" s="438">
        <v>4490.5661799999998</v>
      </c>
      <c r="C20" s="438">
        <v>5813.2096900000006</v>
      </c>
      <c r="D20" s="468">
        <v>29.453825129908239</v>
      </c>
      <c r="E20" s="542">
        <v>3.4521050524588413</v>
      </c>
      <c r="F20" s="468">
        <v>3.3603369625881041</v>
      </c>
      <c r="G20" s="111"/>
      <c r="H20" s="112"/>
      <c r="I20" s="112"/>
    </row>
    <row r="21" spans="1:9" ht="14.25">
      <c r="A21" s="102" t="s">
        <v>10</v>
      </c>
      <c r="B21" s="265">
        <v>130081.96772000002</v>
      </c>
      <c r="C21" s="265">
        <v>172994.84411000001</v>
      </c>
      <c r="D21" s="194">
        <v>32.989104594704074</v>
      </c>
      <c r="E21" s="366">
        <v>99.999999999999986</v>
      </c>
      <c r="F21" s="366">
        <v>100</v>
      </c>
      <c r="G21" s="111"/>
    </row>
    <row r="22" spans="1:9" ht="14.25">
      <c r="A22" s="259"/>
      <c r="B22" s="251"/>
      <c r="C22" s="251"/>
      <c r="D22" s="176"/>
      <c r="E22" s="177"/>
      <c r="F22" s="177"/>
    </row>
    <row r="23" spans="1:9" ht="12.75">
      <c r="A23" s="186" t="s">
        <v>491</v>
      </c>
      <c r="C23" s="117"/>
      <c r="D23" s="299"/>
      <c r="E23" s="299"/>
      <c r="F23" s="299"/>
    </row>
    <row r="24" spans="1:9" ht="15">
      <c r="A24" s="458">
        <v>2018</v>
      </c>
      <c r="B24" s="327"/>
      <c r="C24" s="328"/>
      <c r="D24" s="329"/>
      <c r="E24" s="329"/>
      <c r="F24" s="329"/>
    </row>
    <row r="25" spans="1:9">
      <c r="A25" s="95"/>
      <c r="B25" s="330"/>
      <c r="C25" s="330"/>
      <c r="D25" s="331"/>
      <c r="E25" s="279"/>
      <c r="F25" s="279"/>
    </row>
    <row r="26" spans="1:9">
      <c r="A26" s="95"/>
      <c r="B26" s="330"/>
      <c r="C26" s="330"/>
      <c r="D26" s="331"/>
      <c r="E26" s="279"/>
      <c r="F26" s="279"/>
    </row>
    <row r="27" spans="1:9">
      <c r="A27" s="95"/>
      <c r="B27" s="330"/>
      <c r="C27" s="330"/>
      <c r="D27" s="331"/>
      <c r="E27" s="279"/>
      <c r="F27" s="279"/>
    </row>
    <row r="28" spans="1:9">
      <c r="A28" s="95"/>
      <c r="B28" s="330"/>
      <c r="C28" s="330"/>
      <c r="D28" s="331"/>
      <c r="E28" s="279"/>
      <c r="F28" s="279"/>
    </row>
    <row r="29" spans="1:9">
      <c r="A29" s="390"/>
      <c r="B29" s="330"/>
      <c r="C29" s="330"/>
      <c r="D29" s="331"/>
      <c r="E29" s="279"/>
      <c r="F29" s="279"/>
    </row>
    <row r="30" spans="1:9">
      <c r="A30" s="95"/>
      <c r="B30" s="330"/>
      <c r="C30" s="330"/>
      <c r="D30" s="331"/>
      <c r="E30" s="279"/>
      <c r="F30" s="279"/>
    </row>
    <row r="31" spans="1:9">
      <c r="A31" s="95"/>
      <c r="B31" s="330"/>
      <c r="C31" s="330"/>
      <c r="D31" s="331"/>
      <c r="E31" s="279"/>
      <c r="F31" s="279"/>
    </row>
    <row r="32" spans="1:9">
      <c r="A32" s="95"/>
      <c r="B32" s="330"/>
      <c r="C32" s="330"/>
      <c r="D32" s="331"/>
      <c r="E32" s="279"/>
      <c r="F32" s="279"/>
    </row>
    <row r="33" spans="1:6">
      <c r="A33" s="332"/>
      <c r="B33" s="333"/>
      <c r="C33" s="333"/>
      <c r="D33" s="334"/>
      <c r="E33" s="335"/>
      <c r="F33" s="335"/>
    </row>
    <row r="38" spans="1:6">
      <c r="A38" s="461"/>
    </row>
    <row r="42" spans="1:6" ht="14.25">
      <c r="A42" s="457">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G10" sqref="G10"/>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73" t="s">
        <v>458</v>
      </c>
      <c r="B2" s="573"/>
      <c r="C2" s="573"/>
      <c r="D2" s="573"/>
      <c r="E2" s="573"/>
      <c r="F2" s="573"/>
    </row>
    <row r="3" spans="1:9" ht="15.75">
      <c r="A3" s="574" t="s">
        <v>457</v>
      </c>
      <c r="B3" s="574"/>
      <c r="C3" s="574"/>
      <c r="D3" s="574"/>
      <c r="E3" s="574"/>
      <c r="F3" s="574"/>
    </row>
    <row r="6" spans="1:9">
      <c r="A6" s="131"/>
      <c r="B6" s="130"/>
      <c r="C6" s="192"/>
      <c r="D6" s="131" t="s">
        <v>55</v>
      </c>
      <c r="E6" s="576" t="s">
        <v>13</v>
      </c>
      <c r="F6" s="577"/>
    </row>
    <row r="7" spans="1:9" ht="14.25">
      <c r="A7" s="147" t="s">
        <v>58</v>
      </c>
      <c r="B7" s="588" t="s">
        <v>122</v>
      </c>
      <c r="C7" s="589"/>
      <c r="D7" s="131" t="s">
        <v>15</v>
      </c>
      <c r="E7" s="576" t="s">
        <v>15</v>
      </c>
      <c r="F7" s="577"/>
    </row>
    <row r="8" spans="1:9" ht="15">
      <c r="A8" s="245" t="s">
        <v>38</v>
      </c>
      <c r="B8" s="590" t="s">
        <v>401</v>
      </c>
      <c r="C8" s="591"/>
      <c r="D8" s="133" t="s">
        <v>56</v>
      </c>
      <c r="E8" s="579" t="s">
        <v>19</v>
      </c>
      <c r="F8" s="580"/>
    </row>
    <row r="9" spans="1:9">
      <c r="A9" s="133"/>
      <c r="B9" s="130"/>
      <c r="C9" s="192"/>
      <c r="D9" s="133" t="s">
        <v>20</v>
      </c>
      <c r="E9" s="579" t="s">
        <v>20</v>
      </c>
      <c r="F9" s="580"/>
    </row>
    <row r="10" spans="1:9" ht="18.75" customHeight="1" thickBot="1">
      <c r="A10" s="511" t="s">
        <v>544</v>
      </c>
      <c r="B10" s="107">
        <v>2018</v>
      </c>
      <c r="C10" s="107">
        <v>2019</v>
      </c>
      <c r="D10" s="107" t="s">
        <v>506</v>
      </c>
      <c r="E10" s="107">
        <v>2018</v>
      </c>
      <c r="F10" s="107">
        <v>2019</v>
      </c>
    </row>
    <row r="11" spans="1:9" ht="15.75" thickBot="1">
      <c r="A11" s="578" t="s">
        <v>264</v>
      </c>
      <c r="B11" s="578"/>
      <c r="C11" s="578"/>
      <c r="D11" s="578"/>
      <c r="E11" s="578"/>
      <c r="F11" s="578"/>
      <c r="G11" s="187"/>
      <c r="H11" s="187"/>
      <c r="I11" s="187"/>
    </row>
    <row r="12" spans="1:9">
      <c r="A12" s="267" t="s">
        <v>423</v>
      </c>
      <c r="B12" s="206">
        <v>0</v>
      </c>
      <c r="C12" s="206">
        <v>1470.00128</v>
      </c>
      <c r="D12" s="474" t="s">
        <v>249</v>
      </c>
      <c r="E12" s="474" t="s">
        <v>249</v>
      </c>
      <c r="F12" s="207">
        <v>59.096923887988218</v>
      </c>
      <c r="G12" s="212"/>
      <c r="H12" s="212"/>
      <c r="I12" s="187"/>
    </row>
    <row r="13" spans="1:9" ht="16.5" customHeight="1">
      <c r="A13" s="267" t="s">
        <v>375</v>
      </c>
      <c r="B13" s="206">
        <v>326.73599999999999</v>
      </c>
      <c r="C13" s="206">
        <v>419.99799999999999</v>
      </c>
      <c r="D13" s="474">
        <v>28.54353361735469</v>
      </c>
      <c r="E13" s="207">
        <v>100</v>
      </c>
      <c r="F13" s="207">
        <v>16.884740290231093</v>
      </c>
      <c r="G13" s="111"/>
      <c r="H13" s="111"/>
      <c r="I13" s="187"/>
    </row>
    <row r="14" spans="1:9">
      <c r="A14" s="201" t="s">
        <v>334</v>
      </c>
      <c r="B14" s="206">
        <v>0</v>
      </c>
      <c r="C14" s="206">
        <v>353.72699999999998</v>
      </c>
      <c r="D14" s="474" t="s">
        <v>249</v>
      </c>
      <c r="E14" s="474" t="s">
        <v>249</v>
      </c>
      <c r="F14" s="207">
        <v>14.220516594466101</v>
      </c>
      <c r="G14" s="111"/>
      <c r="H14" s="111"/>
      <c r="I14" s="187"/>
    </row>
    <row r="15" spans="1:9">
      <c r="A15" s="267" t="s">
        <v>43</v>
      </c>
      <c r="B15" s="206">
        <v>0</v>
      </c>
      <c r="C15" s="206">
        <v>188.51499999999999</v>
      </c>
      <c r="D15" s="474" t="s">
        <v>249</v>
      </c>
      <c r="E15" s="474" t="s">
        <v>249</v>
      </c>
      <c r="F15" s="207">
        <v>7.5786713646562935</v>
      </c>
      <c r="G15" s="111"/>
      <c r="H15" s="111"/>
      <c r="I15" s="187"/>
    </row>
    <row r="16" spans="1:9">
      <c r="A16" s="267" t="s">
        <v>41</v>
      </c>
      <c r="B16" s="206">
        <v>0</v>
      </c>
      <c r="C16" s="206">
        <v>55.2</v>
      </c>
      <c r="D16" s="474" t="s">
        <v>249</v>
      </c>
      <c r="E16" s="474" t="s">
        <v>249</v>
      </c>
      <c r="F16" s="207">
        <v>2.2191478626582897</v>
      </c>
      <c r="G16" s="111"/>
      <c r="H16" s="111"/>
      <c r="I16" s="187"/>
    </row>
    <row r="17" spans="1:9">
      <c r="A17" s="267" t="s">
        <v>36</v>
      </c>
      <c r="B17" s="206">
        <v>0</v>
      </c>
      <c r="C17" s="206">
        <v>0</v>
      </c>
      <c r="D17" s="474" t="s">
        <v>249</v>
      </c>
      <c r="E17" s="474" t="s">
        <v>249</v>
      </c>
      <c r="F17" s="474" t="s">
        <v>249</v>
      </c>
      <c r="G17" s="111"/>
      <c r="H17" s="111"/>
      <c r="I17" s="187"/>
    </row>
    <row r="18" spans="1:9">
      <c r="A18" s="358" t="s">
        <v>343</v>
      </c>
      <c r="B18" s="206">
        <v>0</v>
      </c>
      <c r="C18" s="206">
        <v>0</v>
      </c>
      <c r="D18" s="474" t="s">
        <v>249</v>
      </c>
      <c r="E18" s="474" t="s">
        <v>249</v>
      </c>
      <c r="F18" s="474" t="s">
        <v>249</v>
      </c>
      <c r="G18" s="111"/>
      <c r="H18" s="111"/>
      <c r="I18" s="187"/>
    </row>
    <row r="19" spans="1:9">
      <c r="A19" s="248" t="s">
        <v>45</v>
      </c>
      <c r="B19" s="538">
        <v>0</v>
      </c>
      <c r="C19" s="538">
        <v>0</v>
      </c>
      <c r="D19" s="539" t="s">
        <v>249</v>
      </c>
      <c r="E19" s="539" t="s">
        <v>249</v>
      </c>
      <c r="F19" s="539" t="s">
        <v>249</v>
      </c>
      <c r="G19" s="111"/>
      <c r="H19" s="111"/>
      <c r="I19" s="187"/>
    </row>
    <row r="20" spans="1:9" ht="14.25">
      <c r="A20" s="268" t="s">
        <v>10</v>
      </c>
      <c r="B20" s="540">
        <v>326.73599999999999</v>
      </c>
      <c r="C20" s="540">
        <v>2487.44128</v>
      </c>
      <c r="D20" s="541">
        <v>661.30003427843894</v>
      </c>
      <c r="E20" s="541">
        <v>100</v>
      </c>
      <c r="F20" s="541">
        <v>100</v>
      </c>
      <c r="G20" s="111"/>
      <c r="H20" s="111"/>
    </row>
    <row r="21" spans="1:9" ht="11.25" customHeight="1">
      <c r="A21" s="120"/>
      <c r="B21" s="251"/>
      <c r="C21" s="251"/>
      <c r="D21" s="176"/>
      <c r="E21" s="177"/>
      <c r="F21" s="177"/>
      <c r="G21" s="187"/>
      <c r="H21" s="187"/>
    </row>
    <row r="22" spans="1:9">
      <c r="A22" s="186" t="s">
        <v>492</v>
      </c>
      <c r="G22" s="187"/>
      <c r="H22" s="187"/>
    </row>
    <row r="23" spans="1:9" ht="14.25">
      <c r="A23" s="457">
        <v>2018</v>
      </c>
      <c r="G23" s="187"/>
      <c r="H23" s="187"/>
    </row>
    <row r="25" spans="1:9" ht="3.75" customHeight="1"/>
    <row r="29" spans="1:9">
      <c r="A29" s="352"/>
    </row>
    <row r="38" spans="1:1">
      <c r="A38" s="493">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topLeftCell="A13" zoomScaleNormal="100" workbookViewId="0">
      <selection activeCell="N31" sqref="N31"/>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8" t="s">
        <v>70</v>
      </c>
      <c r="D3" s="1">
        <v>3</v>
      </c>
      <c r="F3" s="57" t="s">
        <v>5</v>
      </c>
      <c r="H3" s="428" t="s">
        <v>5</v>
      </c>
      <c r="I3" s="1">
        <v>3</v>
      </c>
      <c r="J3" s="57"/>
      <c r="K3" s="58"/>
    </row>
    <row r="4" spans="1:11" ht="21.75" customHeight="1">
      <c r="A4" s="59" t="s">
        <v>71</v>
      </c>
      <c r="B4" s="60"/>
      <c r="C4" s="429"/>
      <c r="F4" s="59" t="s">
        <v>72</v>
      </c>
      <c r="G4" s="60"/>
      <c r="H4" s="86"/>
      <c r="J4" s="59"/>
    </row>
    <row r="5" spans="1:11" ht="16.5" customHeight="1">
      <c r="A5" s="57" t="s">
        <v>73</v>
      </c>
      <c r="B5" s="57"/>
      <c r="C5" s="428" t="s">
        <v>74</v>
      </c>
      <c r="D5" s="1">
        <v>4</v>
      </c>
      <c r="F5" s="57" t="s">
        <v>147</v>
      </c>
      <c r="G5" s="57"/>
      <c r="H5" s="428" t="s">
        <v>157</v>
      </c>
      <c r="I5" s="1">
        <v>4</v>
      </c>
      <c r="J5" s="57"/>
    </row>
    <row r="6" spans="1:11" ht="16.5" customHeight="1">
      <c r="A6" s="57" t="s">
        <v>116</v>
      </c>
      <c r="B6" s="57"/>
      <c r="C6" s="428" t="s">
        <v>74</v>
      </c>
      <c r="D6" s="1">
        <v>4</v>
      </c>
      <c r="F6" s="57" t="s">
        <v>188</v>
      </c>
      <c r="G6" s="57"/>
      <c r="H6" s="428" t="s">
        <v>157</v>
      </c>
      <c r="I6" s="1">
        <v>4</v>
      </c>
      <c r="J6" s="57"/>
    </row>
    <row r="7" spans="1:11" ht="16.5" customHeight="1">
      <c r="A7" s="57" t="s">
        <v>75</v>
      </c>
      <c r="B7" s="57"/>
      <c r="C7" s="428" t="s">
        <v>74</v>
      </c>
      <c r="D7" s="1">
        <v>4</v>
      </c>
      <c r="F7" s="57" t="s">
        <v>189</v>
      </c>
      <c r="G7" s="57"/>
      <c r="H7" s="428" t="s">
        <v>157</v>
      </c>
      <c r="I7" s="1">
        <v>4</v>
      </c>
      <c r="J7" s="57"/>
    </row>
    <row r="8" spans="1:11" ht="27.75" customHeight="1">
      <c r="A8" s="59" t="s">
        <v>77</v>
      </c>
      <c r="B8" s="60"/>
      <c r="C8" s="429"/>
      <c r="F8" s="59" t="s">
        <v>78</v>
      </c>
      <c r="G8" s="60"/>
      <c r="H8" s="429"/>
      <c r="J8" s="59"/>
    </row>
    <row r="9" spans="1:11" ht="16.5" customHeight="1">
      <c r="A9" s="57" t="s">
        <v>185</v>
      </c>
      <c r="B9" s="57"/>
      <c r="C9" s="428" t="s">
        <v>76</v>
      </c>
      <c r="D9" s="1">
        <v>5</v>
      </c>
      <c r="F9" s="57" t="s">
        <v>128</v>
      </c>
      <c r="G9" s="57"/>
      <c r="H9" s="428" t="s">
        <v>158</v>
      </c>
      <c r="I9" s="1">
        <v>5</v>
      </c>
      <c r="J9" s="57"/>
    </row>
    <row r="10" spans="1:11" ht="16.5" customHeight="1">
      <c r="A10" s="57" t="s">
        <v>186</v>
      </c>
      <c r="B10" s="57"/>
      <c r="C10" s="428" t="s">
        <v>79</v>
      </c>
      <c r="D10" s="1">
        <v>6</v>
      </c>
      <c r="F10" s="57" t="s">
        <v>145</v>
      </c>
      <c r="G10" s="57"/>
      <c r="H10" s="428" t="s">
        <v>159</v>
      </c>
      <c r="I10" s="1">
        <v>6</v>
      </c>
      <c r="J10" s="57"/>
    </row>
    <row r="11" spans="1:11" ht="16.5" customHeight="1">
      <c r="A11" s="57" t="s">
        <v>116</v>
      </c>
      <c r="B11" s="57"/>
      <c r="C11" s="428" t="s">
        <v>80</v>
      </c>
      <c r="D11" s="1">
        <v>7</v>
      </c>
      <c r="F11" s="57" t="s">
        <v>188</v>
      </c>
      <c r="G11" s="57"/>
      <c r="H11" s="428" t="s">
        <v>160</v>
      </c>
      <c r="I11" s="1">
        <v>7</v>
      </c>
      <c r="J11" s="57"/>
    </row>
    <row r="12" spans="1:11" ht="27.75" customHeight="1">
      <c r="A12" s="59" t="s">
        <v>82</v>
      </c>
      <c r="B12" s="60"/>
      <c r="C12" s="429"/>
      <c r="F12" s="59" t="s">
        <v>83</v>
      </c>
      <c r="G12" s="60"/>
      <c r="H12" s="429"/>
      <c r="J12" s="57"/>
    </row>
    <row r="13" spans="1:11" ht="16.5" customHeight="1">
      <c r="A13" s="57" t="s">
        <v>182</v>
      </c>
      <c r="B13" s="57"/>
      <c r="C13" s="428" t="s">
        <v>81</v>
      </c>
      <c r="D13" s="1">
        <v>8</v>
      </c>
      <c r="F13" s="57" t="s">
        <v>85</v>
      </c>
      <c r="G13" s="57"/>
      <c r="H13" s="428" t="s">
        <v>161</v>
      </c>
      <c r="I13" s="1">
        <v>8</v>
      </c>
      <c r="J13" s="59"/>
    </row>
    <row r="14" spans="1:11" ht="16.5" customHeight="1">
      <c r="A14" s="57" t="s">
        <v>86</v>
      </c>
      <c r="B14" s="57"/>
      <c r="C14" s="428" t="s">
        <v>84</v>
      </c>
      <c r="D14" s="1">
        <v>9</v>
      </c>
      <c r="F14" s="57" t="s">
        <v>155</v>
      </c>
      <c r="G14" s="57"/>
      <c r="H14" s="428" t="s">
        <v>162</v>
      </c>
      <c r="I14" s="1">
        <v>9</v>
      </c>
      <c r="J14" s="57"/>
    </row>
    <row r="15" spans="1:11" ht="16.5" customHeight="1">
      <c r="A15" s="57" t="s">
        <v>183</v>
      </c>
      <c r="B15" s="57"/>
      <c r="C15" s="428" t="s">
        <v>87</v>
      </c>
      <c r="D15" s="1">
        <v>10</v>
      </c>
      <c r="F15" s="57" t="s">
        <v>130</v>
      </c>
      <c r="G15" s="57"/>
      <c r="H15" s="428" t="s">
        <v>163</v>
      </c>
      <c r="I15" s="1">
        <v>10</v>
      </c>
      <c r="J15" s="57"/>
    </row>
    <row r="16" spans="1:11" ht="16.5" customHeight="1">
      <c r="A16" s="57" t="s">
        <v>184</v>
      </c>
      <c r="B16" s="57"/>
      <c r="C16" s="428" t="s">
        <v>88</v>
      </c>
      <c r="D16" s="1">
        <v>11</v>
      </c>
      <c r="F16" s="57" t="s">
        <v>131</v>
      </c>
      <c r="G16" s="57"/>
      <c r="H16" s="428" t="s">
        <v>164</v>
      </c>
      <c r="I16" s="1">
        <v>11</v>
      </c>
      <c r="J16" s="57"/>
    </row>
    <row r="17" spans="1:10" ht="16.5" customHeight="1">
      <c r="A17" s="57" t="s">
        <v>274</v>
      </c>
      <c r="B17" s="57"/>
      <c r="C17" s="428" t="s">
        <v>89</v>
      </c>
      <c r="D17" s="1">
        <v>12</v>
      </c>
      <c r="F17" s="57" t="s">
        <v>149</v>
      </c>
      <c r="G17" s="57"/>
      <c r="H17" s="428" t="s">
        <v>165</v>
      </c>
      <c r="I17" s="1">
        <v>12</v>
      </c>
      <c r="J17" s="57"/>
    </row>
    <row r="18" spans="1:10" ht="16.5" customHeight="1">
      <c r="A18" s="57"/>
      <c r="B18" s="57"/>
      <c r="C18" s="428"/>
      <c r="F18" s="57"/>
      <c r="G18" s="57"/>
      <c r="H18" s="428"/>
      <c r="J18" s="59"/>
    </row>
    <row r="19" spans="1:10" ht="16.5" customHeight="1">
      <c r="A19" s="57"/>
      <c r="B19" s="57"/>
      <c r="C19" s="428"/>
      <c r="F19" s="57"/>
      <c r="G19" s="57"/>
      <c r="H19" s="428"/>
      <c r="J19" s="59"/>
    </row>
    <row r="20" spans="1:10" ht="16.5" customHeight="1">
      <c r="A20" s="61" t="s">
        <v>275</v>
      </c>
      <c r="B20" s="57"/>
      <c r="C20" s="428"/>
      <c r="F20" s="61" t="s">
        <v>132</v>
      </c>
      <c r="G20" s="62"/>
      <c r="H20" s="428"/>
      <c r="J20" s="59"/>
    </row>
    <row r="21" spans="1:10" ht="16.5" customHeight="1">
      <c r="A21" s="57" t="s">
        <v>276</v>
      </c>
      <c r="B21" s="57"/>
      <c r="C21" s="428" t="s">
        <v>90</v>
      </c>
      <c r="D21" s="1">
        <v>13</v>
      </c>
      <c r="F21" s="57" t="s">
        <v>146</v>
      </c>
      <c r="G21" s="57"/>
      <c r="H21" s="428" t="s">
        <v>166</v>
      </c>
      <c r="I21" s="1">
        <v>13</v>
      </c>
      <c r="J21" s="59"/>
    </row>
    <row r="22" spans="1:10" ht="16.5" customHeight="1">
      <c r="A22" s="61"/>
      <c r="B22" s="57"/>
      <c r="C22" s="428"/>
      <c r="F22" s="57"/>
      <c r="G22" s="57"/>
      <c r="H22" s="428"/>
      <c r="J22" s="59"/>
    </row>
    <row r="23" spans="1:10" ht="18" customHeight="1">
      <c r="A23" s="61" t="s">
        <v>117</v>
      </c>
      <c r="B23" s="62"/>
      <c r="C23" s="429"/>
      <c r="F23" s="61" t="s">
        <v>133</v>
      </c>
      <c r="G23" s="62"/>
      <c r="H23" s="429"/>
      <c r="J23" s="57"/>
    </row>
    <row r="24" spans="1:10" ht="16.5" customHeight="1">
      <c r="A24" s="57" t="s">
        <v>185</v>
      </c>
      <c r="B24" s="57"/>
      <c r="C24" s="428" t="s">
        <v>91</v>
      </c>
      <c r="D24" s="1">
        <v>14</v>
      </c>
      <c r="F24" s="57" t="s">
        <v>147</v>
      </c>
      <c r="G24" s="57"/>
      <c r="H24" s="428" t="s">
        <v>167</v>
      </c>
      <c r="I24" s="1">
        <v>14</v>
      </c>
      <c r="J24" s="57"/>
    </row>
    <row r="25" spans="1:10" ht="16.5" customHeight="1">
      <c r="A25" s="57" t="s">
        <v>186</v>
      </c>
      <c r="B25" s="57"/>
      <c r="C25" s="428" t="s">
        <v>127</v>
      </c>
      <c r="D25" s="1">
        <v>15</v>
      </c>
      <c r="F25" s="57" t="s">
        <v>129</v>
      </c>
      <c r="G25" s="57"/>
      <c r="H25" s="428" t="s">
        <v>168</v>
      </c>
      <c r="I25" s="1">
        <v>15</v>
      </c>
      <c r="J25" s="57"/>
    </row>
    <row r="26" spans="1:10" ht="16.5" customHeight="1">
      <c r="A26" s="57" t="s">
        <v>277</v>
      </c>
      <c r="B26" s="57"/>
      <c r="C26" s="428" t="s">
        <v>92</v>
      </c>
      <c r="D26" s="1">
        <v>16</v>
      </c>
      <c r="F26" s="57" t="s">
        <v>150</v>
      </c>
      <c r="G26" s="57"/>
      <c r="H26" s="428" t="s">
        <v>169</v>
      </c>
      <c r="I26" s="1">
        <v>16</v>
      </c>
      <c r="J26" s="57"/>
    </row>
    <row r="27" spans="1:10" ht="16.5" customHeight="1">
      <c r="A27" s="57" t="s">
        <v>396</v>
      </c>
      <c r="B27" s="57"/>
      <c r="C27" s="428" t="s">
        <v>93</v>
      </c>
      <c r="D27" s="1">
        <v>17</v>
      </c>
      <c r="F27" s="57" t="s">
        <v>135</v>
      </c>
      <c r="G27" s="57"/>
      <c r="H27" s="428" t="s">
        <v>170</v>
      </c>
      <c r="I27" s="1">
        <v>17</v>
      </c>
      <c r="J27" s="57"/>
    </row>
    <row r="28" spans="1:10" ht="16.5" customHeight="1">
      <c r="A28" s="57" t="s">
        <v>202</v>
      </c>
      <c r="B28" s="57"/>
      <c r="C28" s="428" t="s">
        <v>94</v>
      </c>
      <c r="D28" s="1">
        <v>18</v>
      </c>
      <c r="F28" s="57" t="s">
        <v>134</v>
      </c>
      <c r="G28" s="57"/>
      <c r="H28" s="428" t="s">
        <v>171</v>
      </c>
      <c r="I28" s="1">
        <v>18</v>
      </c>
      <c r="J28" s="57"/>
    </row>
    <row r="29" spans="1:10" ht="16.5" customHeight="1">
      <c r="A29" s="57" t="s">
        <v>397</v>
      </c>
      <c r="B29" s="57"/>
      <c r="C29" s="428" t="s">
        <v>95</v>
      </c>
      <c r="D29" s="1">
        <v>19</v>
      </c>
      <c r="F29" s="57" t="s">
        <v>154</v>
      </c>
      <c r="G29" s="57"/>
      <c r="H29" s="428" t="s">
        <v>172</v>
      </c>
      <c r="I29" s="1">
        <v>19</v>
      </c>
      <c r="J29" s="57"/>
    </row>
    <row r="30" spans="1:10" ht="16.5" customHeight="1">
      <c r="A30" s="57" t="s">
        <v>398</v>
      </c>
      <c r="B30" s="57"/>
      <c r="C30" s="428" t="s">
        <v>97</v>
      </c>
      <c r="D30" s="1">
        <v>20</v>
      </c>
      <c r="F30" s="57" t="s">
        <v>96</v>
      </c>
      <c r="G30" s="57"/>
      <c r="H30" s="428" t="s">
        <v>173</v>
      </c>
      <c r="I30" s="1">
        <v>20</v>
      </c>
      <c r="J30" s="57"/>
    </row>
    <row r="31" spans="1:10" ht="16.5" customHeight="1">
      <c r="A31" s="57" t="s">
        <v>399</v>
      </c>
      <c r="B31" s="57"/>
      <c r="C31" s="428" t="s">
        <v>98</v>
      </c>
      <c r="D31" s="1">
        <v>21</v>
      </c>
      <c r="F31" s="57" t="s">
        <v>136</v>
      </c>
      <c r="G31" s="57"/>
      <c r="H31" s="428" t="s">
        <v>174</v>
      </c>
      <c r="I31" s="1">
        <v>21</v>
      </c>
      <c r="J31" s="57"/>
    </row>
    <row r="32" spans="1:10" ht="16.5" customHeight="1">
      <c r="A32" s="76" t="s">
        <v>400</v>
      </c>
      <c r="B32" s="57"/>
      <c r="C32" s="428" t="s">
        <v>99</v>
      </c>
      <c r="D32" s="1">
        <v>22</v>
      </c>
      <c r="F32" s="57" t="s">
        <v>118</v>
      </c>
      <c r="G32" s="57"/>
      <c r="H32" s="428" t="s">
        <v>175</v>
      </c>
      <c r="I32" s="1">
        <v>22</v>
      </c>
      <c r="J32" s="57"/>
    </row>
    <row r="33" spans="1:10" ht="16.5" customHeight="1">
      <c r="A33" s="57" t="s">
        <v>187</v>
      </c>
      <c r="B33" s="57"/>
      <c r="C33" s="428" t="s">
        <v>101</v>
      </c>
      <c r="D33" s="1">
        <v>23</v>
      </c>
      <c r="F33" s="57" t="s">
        <v>100</v>
      </c>
      <c r="G33" s="57"/>
      <c r="H33" s="428" t="s">
        <v>176</v>
      </c>
      <c r="I33" s="1">
        <v>23</v>
      </c>
      <c r="J33" s="57"/>
    </row>
    <row r="34" spans="1:10" ht="16.5" customHeight="1">
      <c r="A34" s="57" t="s">
        <v>203</v>
      </c>
      <c r="B34" s="57"/>
      <c r="C34" s="428" t="s">
        <v>102</v>
      </c>
      <c r="D34" s="1">
        <v>24</v>
      </c>
      <c r="F34" s="57" t="s">
        <v>137</v>
      </c>
      <c r="G34" s="57"/>
      <c r="H34" s="428" t="s">
        <v>177</v>
      </c>
      <c r="I34" s="1">
        <v>24</v>
      </c>
      <c r="J34" s="57"/>
    </row>
    <row r="35" spans="1:10" ht="16.5" customHeight="1">
      <c r="A35" s="57" t="s">
        <v>337</v>
      </c>
      <c r="B35" s="57"/>
      <c r="C35" s="428" t="s">
        <v>103</v>
      </c>
      <c r="D35" s="1">
        <v>25</v>
      </c>
      <c r="F35" s="57" t="s">
        <v>340</v>
      </c>
      <c r="G35" s="57"/>
      <c r="H35" s="428" t="s">
        <v>178</v>
      </c>
      <c r="I35" s="1">
        <v>25</v>
      </c>
      <c r="J35" s="57"/>
    </row>
    <row r="36" spans="1:10" ht="33.75" customHeight="1">
      <c r="A36" s="568" t="s">
        <v>338</v>
      </c>
      <c r="B36" s="568"/>
      <c r="C36" s="428" t="s">
        <v>104</v>
      </c>
      <c r="D36" s="1">
        <v>26</v>
      </c>
      <c r="F36" s="57" t="s">
        <v>339</v>
      </c>
      <c r="G36" s="57"/>
      <c r="H36" s="428" t="s">
        <v>179</v>
      </c>
      <c r="I36" s="1">
        <v>26</v>
      </c>
      <c r="J36" s="57"/>
    </row>
    <row r="37" spans="1:10" ht="16.5" customHeight="1">
      <c r="A37" s="57" t="s">
        <v>454</v>
      </c>
      <c r="B37" s="57"/>
      <c r="C37" s="428" t="s">
        <v>143</v>
      </c>
      <c r="D37" s="1">
        <v>27</v>
      </c>
      <c r="F37" s="57" t="s">
        <v>105</v>
      </c>
      <c r="G37" s="57"/>
      <c r="H37" s="428" t="s">
        <v>180</v>
      </c>
      <c r="I37" s="1">
        <v>27</v>
      </c>
      <c r="J37" s="57"/>
    </row>
    <row r="38" spans="1:10" ht="16.5" customHeight="1">
      <c r="A38" s="57" t="s">
        <v>204</v>
      </c>
      <c r="B38" s="57"/>
      <c r="C38" s="428" t="s">
        <v>144</v>
      </c>
      <c r="D38" s="1">
        <v>28</v>
      </c>
      <c r="F38" s="57" t="s">
        <v>148</v>
      </c>
      <c r="G38" s="57"/>
      <c r="H38" s="428" t="s">
        <v>181</v>
      </c>
      <c r="I38" s="1">
        <v>28</v>
      </c>
      <c r="J38" s="57"/>
    </row>
    <row r="39" spans="1:10" ht="16.5" customHeight="1">
      <c r="A39" s="57" t="s">
        <v>433</v>
      </c>
      <c r="B39" s="57"/>
      <c r="C39" s="428" t="s">
        <v>299</v>
      </c>
      <c r="D39" s="1">
        <v>29</v>
      </c>
      <c r="F39" s="57" t="s">
        <v>438</v>
      </c>
      <c r="G39" s="57"/>
      <c r="H39" s="428" t="s">
        <v>297</v>
      </c>
      <c r="I39" s="1">
        <v>29</v>
      </c>
      <c r="J39" s="57"/>
    </row>
    <row r="40" spans="1:10" ht="16.5" customHeight="1">
      <c r="A40" s="57" t="s">
        <v>554</v>
      </c>
      <c r="B40" s="57"/>
      <c r="C40" s="428" t="s">
        <v>434</v>
      </c>
      <c r="D40" s="1">
        <v>30</v>
      </c>
      <c r="F40" s="57" t="s">
        <v>439</v>
      </c>
      <c r="G40" s="57"/>
      <c r="H40" s="428" t="s">
        <v>441</v>
      </c>
      <c r="I40" s="1">
        <v>30</v>
      </c>
      <c r="J40" s="57"/>
    </row>
    <row r="41" spans="1:10" ht="16.5" customHeight="1">
      <c r="A41" s="57" t="s">
        <v>437</v>
      </c>
      <c r="B41" s="57"/>
      <c r="C41" s="428" t="s">
        <v>435</v>
      </c>
      <c r="D41" s="1">
        <v>31</v>
      </c>
      <c r="F41" s="57" t="s">
        <v>440</v>
      </c>
      <c r="G41" s="57"/>
      <c r="H41" s="428" t="s">
        <v>442</v>
      </c>
      <c r="I41" s="1">
        <v>31</v>
      </c>
      <c r="J41" s="57"/>
    </row>
    <row r="42" spans="1:10" ht="16.5" customHeight="1">
      <c r="A42" s="57" t="s">
        <v>471</v>
      </c>
      <c r="B42" s="57"/>
      <c r="C42" s="428" t="s">
        <v>436</v>
      </c>
      <c r="D42" s="1">
        <v>32</v>
      </c>
      <c r="F42" s="57" t="s">
        <v>476</v>
      </c>
      <c r="G42" s="57"/>
      <c r="H42" s="428" t="s">
        <v>443</v>
      </c>
      <c r="I42" s="1">
        <v>32</v>
      </c>
      <c r="J42" s="57"/>
    </row>
    <row r="43" spans="1:10" ht="16.5" customHeight="1">
      <c r="A43" s="57" t="s">
        <v>472</v>
      </c>
      <c r="B43" s="57"/>
      <c r="C43" s="428" t="s">
        <v>461</v>
      </c>
      <c r="D43" s="1">
        <v>33</v>
      </c>
      <c r="F43" s="57" t="s">
        <v>479</v>
      </c>
      <c r="G43" s="57"/>
      <c r="H43" s="428" t="s">
        <v>466</v>
      </c>
      <c r="I43" s="1">
        <v>33</v>
      </c>
      <c r="J43" s="57"/>
    </row>
    <row r="44" spans="1:10" ht="16.5" customHeight="1">
      <c r="A44" s="57" t="s">
        <v>473</v>
      </c>
      <c r="B44" s="57"/>
      <c r="C44" s="428" t="s">
        <v>462</v>
      </c>
      <c r="D44" s="1">
        <v>34</v>
      </c>
      <c r="F44" s="57" t="s">
        <v>477</v>
      </c>
      <c r="G44" s="57"/>
      <c r="H44" s="428" t="s">
        <v>467</v>
      </c>
      <c r="I44" s="1">
        <v>34</v>
      </c>
      <c r="J44" s="57"/>
    </row>
    <row r="45" spans="1:10" ht="16.5" customHeight="1">
      <c r="A45" s="57" t="s">
        <v>474</v>
      </c>
      <c r="B45" s="57"/>
      <c r="C45" s="428" t="s">
        <v>463</v>
      </c>
      <c r="D45" s="1">
        <v>35</v>
      </c>
      <c r="F45" s="57" t="s">
        <v>480</v>
      </c>
      <c r="G45" s="57"/>
      <c r="H45" s="428" t="s">
        <v>468</v>
      </c>
      <c r="I45" s="1">
        <v>35</v>
      </c>
      <c r="J45" s="57"/>
    </row>
    <row r="46" spans="1:10" ht="16.5" customHeight="1">
      <c r="A46" s="57" t="s">
        <v>475</v>
      </c>
      <c r="B46" s="57"/>
      <c r="C46" s="428" t="s">
        <v>464</v>
      </c>
      <c r="D46" s="1">
        <v>36</v>
      </c>
      <c r="F46" s="57" t="s">
        <v>478</v>
      </c>
      <c r="G46" s="57"/>
      <c r="H46" s="428" t="s">
        <v>469</v>
      </c>
      <c r="I46" s="1">
        <v>36</v>
      </c>
      <c r="J46" s="57"/>
    </row>
    <row r="47" spans="1:10" ht="16.5" customHeight="1">
      <c r="A47" s="57" t="s">
        <v>511</v>
      </c>
      <c r="B47" s="57"/>
      <c r="C47" s="428" t="s">
        <v>465</v>
      </c>
      <c r="D47" s="1">
        <v>37</v>
      </c>
      <c r="E47" s="524"/>
      <c r="F47" s="57" t="s">
        <v>510</v>
      </c>
      <c r="G47" s="524"/>
      <c r="H47" s="428" t="s">
        <v>470</v>
      </c>
      <c r="I47" s="1">
        <v>37</v>
      </c>
      <c r="J47" s="57"/>
    </row>
    <row r="48" spans="1:10" ht="16.5" customHeight="1">
      <c r="A48" s="57" t="s">
        <v>515</v>
      </c>
      <c r="B48" s="57"/>
      <c r="C48" s="428" t="s">
        <v>555</v>
      </c>
      <c r="D48" s="1">
        <v>38</v>
      </c>
      <c r="F48" s="57" t="s">
        <v>516</v>
      </c>
      <c r="G48" s="57"/>
      <c r="H48" s="428" t="s">
        <v>556</v>
      </c>
      <c r="I48" s="1">
        <v>38</v>
      </c>
      <c r="J48" s="57"/>
    </row>
    <row r="49" spans="1:10" ht="16.5" customHeight="1">
      <c r="A49" s="57" t="s">
        <v>522</v>
      </c>
      <c r="B49" s="57"/>
      <c r="C49" s="428" t="s">
        <v>557</v>
      </c>
      <c r="D49" s="1">
        <v>39</v>
      </c>
      <c r="F49" s="57" t="s">
        <v>512</v>
      </c>
      <c r="G49" s="57"/>
      <c r="H49" s="428" t="s">
        <v>558</v>
      </c>
      <c r="I49" s="1">
        <v>39</v>
      </c>
      <c r="J49" s="57"/>
    </row>
    <row r="50" spans="1:10" ht="16.5" customHeight="1">
      <c r="A50" s="57" t="s">
        <v>296</v>
      </c>
      <c r="B50" s="57"/>
      <c r="C50" s="428" t="s">
        <v>559</v>
      </c>
      <c r="D50" s="1">
        <v>40</v>
      </c>
      <c r="F50" s="57" t="s">
        <v>298</v>
      </c>
      <c r="G50" s="57"/>
      <c r="H50" s="428" t="s">
        <v>560</v>
      </c>
      <c r="I50" s="1">
        <v>40</v>
      </c>
      <c r="J50" s="57"/>
    </row>
    <row r="51" spans="1:10" ht="16.5" customHeight="1">
      <c r="A51" s="57" t="s">
        <v>119</v>
      </c>
      <c r="B51" s="57"/>
      <c r="C51" s="428" t="s">
        <v>120</v>
      </c>
      <c r="D51" s="1">
        <v>41</v>
      </c>
      <c r="F51" s="57" t="s">
        <v>121</v>
      </c>
      <c r="G51" s="57"/>
      <c r="H51" s="428" t="s">
        <v>247</v>
      </c>
      <c r="I51" s="1">
        <v>41</v>
      </c>
      <c r="J51" s="57"/>
    </row>
    <row r="52" spans="1:10" ht="16.5" customHeight="1">
      <c r="A52" s="57"/>
      <c r="B52" s="57"/>
      <c r="C52" s="428"/>
      <c r="F52" s="57"/>
      <c r="G52" s="57"/>
      <c r="H52" s="81"/>
      <c r="J52" s="57"/>
    </row>
    <row r="53" spans="1:10" ht="16.5" customHeight="1">
      <c r="A53" s="57"/>
      <c r="B53" s="57"/>
      <c r="C53" s="81"/>
      <c r="F53" s="57"/>
      <c r="G53" s="57"/>
      <c r="H53" s="81"/>
      <c r="J53" s="57"/>
    </row>
    <row r="54" spans="1:10" ht="16.5" customHeight="1">
      <c r="A54" s="57"/>
      <c r="B54" s="57"/>
      <c r="C54" s="81"/>
      <c r="F54" s="57"/>
      <c r="G54" s="57"/>
      <c r="H54" s="81"/>
      <c r="J54" s="57"/>
    </row>
    <row r="55" spans="1:10" ht="21" customHeight="1">
      <c r="A55" s="57"/>
      <c r="B55" s="57"/>
      <c r="C55" s="81"/>
      <c r="F55" s="57"/>
      <c r="G55" s="57"/>
      <c r="H55" s="81"/>
      <c r="J55" s="57"/>
    </row>
    <row r="56" spans="1:10">
      <c r="A56" s="57"/>
      <c r="B56" s="57"/>
      <c r="C56" s="81"/>
      <c r="F56" s="57"/>
      <c r="G56" s="57"/>
      <c r="H56" s="81"/>
      <c r="J56" s="57"/>
    </row>
    <row r="57" spans="1:10">
      <c r="A57" s="57"/>
      <c r="B57" s="57"/>
      <c r="C57" s="80"/>
      <c r="F57" s="57"/>
      <c r="G57" s="57"/>
      <c r="H57" s="80"/>
      <c r="J57" s="57"/>
    </row>
    <row r="58" spans="1:10">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4" type="noConversion"/>
  <hyperlinks>
    <hyperlink ref="C3" location="'F3'!A1" display="Të përgjithshme"/>
    <hyperlink ref="H3" display="Highlights"/>
    <hyperlink ref="H51" display="Explanatory Notes"/>
    <hyperlink ref="C51" location="Sqarime!A1" display="Shënime sqaruese"/>
    <hyperlink ref="C5" location="'F4'!A1" display="Faqe 4"/>
    <hyperlink ref="C6:C7" location="'F4'!A1" display="Faqe 4"/>
    <hyperlink ref="C10" location="' F6'!A1" display="Faqe 6"/>
    <hyperlink ref="C11" location="' F7'!A1" display="Faqe 7"/>
    <hyperlink ref="C13" location="'F8'!A1" display="Faqe 8"/>
    <hyperlink ref="C14:C17" location="' F6'!A1" display="Faqe 6"/>
    <hyperlink ref="C21" location="'F13'!A1" display="Faqe 13"/>
    <hyperlink ref="C24" location="' F14'!A1" display="Faqe 14"/>
    <hyperlink ref="C25:C35" location="' F6'!A1" display="Faqe 6"/>
    <hyperlink ref="C36" location="' F26'!A1" display="Faqe 26"/>
    <hyperlink ref="C37:C50" location="' F6'!A1" display="Faqe 6"/>
    <hyperlink ref="C14" location="' F9'!A1" display="Faqe 9"/>
    <hyperlink ref="C15" location="'F10'!A1" display="Faqe 10"/>
    <hyperlink ref="C16" location="'F11'!A1" display="Faqe 11"/>
    <hyperlink ref="C17" location="' F12'!A1" display="Faqe 12"/>
    <hyperlink ref="C25" location="' F15'!A1" display="Faqe 15"/>
    <hyperlink ref="C26" location="'F16'!A1" display="Faqe 16"/>
    <hyperlink ref="C27" location="'F17'!A1" display="Faqe 17"/>
    <hyperlink ref="C28" location="'F18'!A1" display="Faqe 18"/>
    <hyperlink ref="C29" location="'F19'!A1" display="Faqe 19"/>
    <hyperlink ref="C30" location="'F20'!A1" display="Faqe 20"/>
    <hyperlink ref="C31" location="'F21'!A1" display="Faqe 21"/>
    <hyperlink ref="C32" location="'F22'!A1" display="Faqe 22"/>
    <hyperlink ref="C33" location="'F23'!A1" display="Faqe 23"/>
    <hyperlink ref="C34" location="'F24'!A1" display="Faqe 24"/>
    <hyperlink ref="C35" location="' F25'!A1" display="Faqe 25"/>
    <hyperlink ref="C37" location="' F27'!A1" display="Faqe 27"/>
    <hyperlink ref="C38" location="' F28'!A1" display="Faqe 28"/>
    <hyperlink ref="C39" location="' F29'!A1" display="Faqe 29"/>
    <hyperlink ref="C40" location="' F30'!A1" display="Faqe 30"/>
    <hyperlink ref="C41" location="'F31'!A1" display="Faqe 31"/>
    <hyperlink ref="C42" location="'F32'!A1" display="Faqe 32"/>
    <hyperlink ref="C43" location="'F33'!A1" display="Faqe 33"/>
    <hyperlink ref="C44" location="'F34'!A1" display="Faqe 34"/>
    <hyperlink ref="C45" location="'F35'!A1" display="Faqe 35"/>
    <hyperlink ref="C46" location="'F36'!A1" display="Faqe 36"/>
    <hyperlink ref="C47" location="'F37'!A1" display="Faqe 37"/>
    <hyperlink ref="C48" location="'F38'!A1" display="Faqe 38"/>
    <hyperlink ref="C49" location="'F39'!A1" display="Faqe 39"/>
    <hyperlink ref="C50" location="'F40'!A1" display="Faqe 40"/>
    <hyperlink ref="H5" location="'F4'!A1" display="Faqe 4"/>
    <hyperlink ref="H6:H7" location="'F4'!A1" display="Faqe 4"/>
    <hyperlink ref="H10" location="' F6'!A1" display="Faqe 6"/>
    <hyperlink ref="H11" location="' F7'!A1" display="Faqe 7"/>
    <hyperlink ref="H13" location="'F8'!A1" display="Faqe 8"/>
    <hyperlink ref="H14:H17" location="' F6'!A1" display="Faqe 6"/>
    <hyperlink ref="H21" location="'F13'!A1" display="Faqe 13"/>
    <hyperlink ref="H24" location="' F14'!A1" display="Faqe 14"/>
    <hyperlink ref="H25:H35" location="' F6'!A1" display="Faqe 6"/>
    <hyperlink ref="H36" location="' F26'!A1" display="Faqe 26"/>
    <hyperlink ref="H37:H50" location="' F6'!A1" display="Faqe 6"/>
    <hyperlink ref="H14" location="' F9'!A1" display="Faqe 9"/>
    <hyperlink ref="H15" location="'F10'!A1" display="Faqe 10"/>
    <hyperlink ref="H16" location="'F11'!A1" display="Faqe 11"/>
    <hyperlink ref="H17" location="' F12'!A1" display="Faqe 12"/>
    <hyperlink ref="H25" location="' F15'!A1" display="Faqe 15"/>
    <hyperlink ref="H26" location="'F16'!A1" display="Faqe 16"/>
    <hyperlink ref="H27" location="'F17'!A1" display="Faqe 17"/>
    <hyperlink ref="H28" location="'F18'!A1" display="Faqe 18"/>
    <hyperlink ref="H29" location="'F19'!A1" display="Faqe 19"/>
    <hyperlink ref="H30" location="'F20'!A1" display="Faqe 20"/>
    <hyperlink ref="H31" location="'F21'!A1" display="Faqe 21"/>
    <hyperlink ref="H32" location="'F22'!A1" display="Faqe 22"/>
    <hyperlink ref="H33" location="'F23'!A1" display="Faqe 23"/>
    <hyperlink ref="H34" location="'F24'!A1" display="Faqe 24"/>
    <hyperlink ref="H35" location="' F25'!A1" display="Faqe 25"/>
    <hyperlink ref="H37" location="' F27'!A1" display="Faqe 27"/>
    <hyperlink ref="H38" location="' F28'!A1" display="Faqe 28"/>
    <hyperlink ref="H39" location="' F29'!A1" display="Faqe 29"/>
    <hyperlink ref="H40" location="' F30'!A1" display="Faqe 30"/>
    <hyperlink ref="H41" location="'F31'!A1" display="Faqe 31"/>
    <hyperlink ref="H42" location="'F32'!A1" display="Faqe 32"/>
    <hyperlink ref="H43" location="'F33'!A1" display="Faqe 33"/>
    <hyperlink ref="H44" location="'F34'!A1" display="Faqe 34"/>
    <hyperlink ref="H45" location="'F35'!A1" display="Faqe 35"/>
    <hyperlink ref="H46" location="'F36'!A1" display="Faqe 36"/>
    <hyperlink ref="H47" location="'F37'!A1" display="Faqe 37"/>
    <hyperlink ref="H48" location="'F38'!A1" display="Faqe 38"/>
    <hyperlink ref="H49" location="'F39'!A1" display="Faqe 39"/>
    <hyperlink ref="H50" location="'F40'!A1" display="Faqe 40"/>
  </hyperlinks>
  <printOptions horizontalCentered="1"/>
  <pageMargins left="0.7" right="0.7" top="0.75" bottom="0.75" header="0.3" footer="0.3"/>
  <pageSetup paperSize="9" scale="81" fitToHeight="2" orientation="portrait" r:id="rId2"/>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colBreaks count="1" manualBreakCount="1">
    <brk id="5" max="50"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zoomScaleNormal="100" workbookViewId="0">
      <selection activeCell="I1" sqref="I1"/>
    </sheetView>
  </sheetViews>
  <sheetFormatPr defaultRowHeight="12.75"/>
  <cols>
    <col min="1" max="1" width="34.140625" style="182" customWidth="1"/>
    <col min="2" max="2" width="9.5703125" style="182" customWidth="1"/>
    <col min="3" max="3" width="15" style="182" customWidth="1"/>
    <col min="4" max="4" width="8.28515625" style="182" customWidth="1"/>
    <col min="5" max="5" width="12.28515625" style="182" customWidth="1"/>
    <col min="6" max="6" width="13.5703125" style="182" customWidth="1"/>
    <col min="7" max="7" width="11.85546875" style="182" bestFit="1" customWidth="1"/>
    <col min="8" max="8" width="10.5703125" style="182" customWidth="1"/>
    <col min="9" max="16384" width="9.140625" style="182"/>
  </cols>
  <sheetData>
    <row r="2" spans="1:8" ht="15.75" customHeight="1">
      <c r="A2" s="573" t="s">
        <v>511</v>
      </c>
      <c r="B2" s="573"/>
      <c r="C2" s="573"/>
      <c r="D2" s="573"/>
      <c r="E2" s="573"/>
      <c r="F2" s="573"/>
      <c r="G2" s="573"/>
      <c r="H2" s="573"/>
    </row>
    <row r="3" spans="1:8" ht="15.75">
      <c r="A3" s="574" t="s">
        <v>510</v>
      </c>
      <c r="B3" s="574"/>
      <c r="C3" s="574"/>
      <c r="D3" s="574"/>
      <c r="E3" s="574"/>
      <c r="F3" s="574"/>
      <c r="G3" s="574"/>
      <c r="H3" s="574"/>
    </row>
    <row r="6" spans="1:8">
      <c r="A6" s="131"/>
      <c r="B6" s="131"/>
      <c r="C6" s="505"/>
      <c r="D6" s="130"/>
      <c r="E6" s="506"/>
      <c r="F6" s="131" t="s">
        <v>55</v>
      </c>
      <c r="G6" s="576" t="s">
        <v>13</v>
      </c>
      <c r="H6" s="577"/>
    </row>
    <row r="7" spans="1:8" ht="14.25">
      <c r="A7" s="147" t="s">
        <v>58</v>
      </c>
      <c r="B7" s="131" t="s">
        <v>300</v>
      </c>
      <c r="C7" s="507" t="s">
        <v>122</v>
      </c>
      <c r="D7" s="501" t="s">
        <v>300</v>
      </c>
      <c r="E7" s="508" t="s">
        <v>122</v>
      </c>
      <c r="F7" s="131" t="s">
        <v>15</v>
      </c>
      <c r="G7" s="576" t="s">
        <v>15</v>
      </c>
      <c r="H7" s="577"/>
    </row>
    <row r="8" spans="1:8" ht="15">
      <c r="A8" s="245" t="s">
        <v>38</v>
      </c>
      <c r="B8" s="133" t="s">
        <v>301</v>
      </c>
      <c r="C8" s="509" t="s">
        <v>401</v>
      </c>
      <c r="D8" s="502" t="s">
        <v>301</v>
      </c>
      <c r="E8" s="510" t="s">
        <v>401</v>
      </c>
      <c r="F8" s="133" t="s">
        <v>56</v>
      </c>
      <c r="G8" s="579" t="s">
        <v>19</v>
      </c>
      <c r="H8" s="580"/>
    </row>
    <row r="9" spans="1:8">
      <c r="A9" s="133"/>
      <c r="B9" s="133"/>
      <c r="C9" s="505"/>
      <c r="D9" s="130"/>
      <c r="E9" s="506"/>
      <c r="F9" s="133" t="s">
        <v>20</v>
      </c>
      <c r="G9" s="579" t="s">
        <v>20</v>
      </c>
      <c r="H9" s="580"/>
    </row>
    <row r="10" spans="1:8" ht="18.75" customHeight="1" thickBot="1">
      <c r="A10" s="511" t="s">
        <v>544</v>
      </c>
      <c r="B10" s="448"/>
      <c r="C10" s="107">
        <v>2018</v>
      </c>
      <c r="D10" s="504"/>
      <c r="E10" s="107">
        <v>2019</v>
      </c>
      <c r="F10" s="107" t="s">
        <v>506</v>
      </c>
      <c r="G10" s="107">
        <v>2018</v>
      </c>
      <c r="H10" s="107">
        <v>2019</v>
      </c>
    </row>
    <row r="11" spans="1:8" ht="21" customHeight="1" thickBot="1">
      <c r="A11" s="621" t="s">
        <v>519</v>
      </c>
      <c r="B11" s="621"/>
      <c r="C11" s="621"/>
      <c r="D11" s="621"/>
      <c r="E11" s="621"/>
      <c r="F11" s="621"/>
      <c r="G11" s="621"/>
      <c r="H11" s="621"/>
    </row>
    <row r="12" spans="1:8">
      <c r="A12" s="201" t="s">
        <v>334</v>
      </c>
      <c r="B12" s="267">
        <v>2609</v>
      </c>
      <c r="C12" s="206">
        <v>1575621.351</v>
      </c>
      <c r="D12" s="206">
        <v>2438</v>
      </c>
      <c r="E12" s="206">
        <v>1502114.59</v>
      </c>
      <c r="F12" s="512">
        <v>-4.6652554532437218</v>
      </c>
      <c r="G12" s="207">
        <v>25.327467269888576</v>
      </c>
      <c r="H12" s="207">
        <v>28.560134882160721</v>
      </c>
    </row>
    <row r="13" spans="1:8" ht="16.5" customHeight="1">
      <c r="A13" s="267" t="s">
        <v>423</v>
      </c>
      <c r="B13" s="267">
        <v>1316</v>
      </c>
      <c r="C13" s="206">
        <v>2320436.409</v>
      </c>
      <c r="D13" s="206">
        <v>1536</v>
      </c>
      <c r="E13" s="206">
        <v>1182825.1270000001</v>
      </c>
      <c r="F13" s="512">
        <v>-49.025746949482553</v>
      </c>
      <c r="G13" s="473">
        <v>37.300063980159457</v>
      </c>
      <c r="H13" s="473">
        <v>22.489392882555574</v>
      </c>
    </row>
    <row r="14" spans="1:8">
      <c r="A14" s="201" t="s">
        <v>45</v>
      </c>
      <c r="B14" s="267">
        <v>1002</v>
      </c>
      <c r="C14" s="206">
        <v>513671.07</v>
      </c>
      <c r="D14" s="206">
        <v>1162</v>
      </c>
      <c r="E14" s="206">
        <v>937761.77300000004</v>
      </c>
      <c r="F14" s="512">
        <v>82.560752934752585</v>
      </c>
      <c r="G14" s="207">
        <v>8.2570518637974732</v>
      </c>
      <c r="H14" s="207">
        <v>17.829933150582196</v>
      </c>
    </row>
    <row r="15" spans="1:8">
      <c r="A15" s="267" t="s">
        <v>36</v>
      </c>
      <c r="B15" s="267">
        <v>569</v>
      </c>
      <c r="C15" s="206">
        <v>775640.68660000002</v>
      </c>
      <c r="D15" s="206">
        <v>716</v>
      </c>
      <c r="E15" s="206">
        <v>602097.39099999995</v>
      </c>
      <c r="F15" s="512">
        <v>-22.374186733385848</v>
      </c>
      <c r="G15" s="207">
        <v>12.468106052629521</v>
      </c>
      <c r="H15" s="207">
        <v>11.447850126505369</v>
      </c>
    </row>
    <row r="16" spans="1:8">
      <c r="A16" s="358" t="s">
        <v>343</v>
      </c>
      <c r="B16" s="267">
        <v>991</v>
      </c>
      <c r="C16" s="206">
        <v>435932.63389999996</v>
      </c>
      <c r="D16" s="206">
        <v>1296</v>
      </c>
      <c r="E16" s="206">
        <v>565616.34879999992</v>
      </c>
      <c r="F16" s="513">
        <v>29.7485677408011</v>
      </c>
      <c r="G16" s="207">
        <v>7.0074383734208281</v>
      </c>
      <c r="H16" s="207">
        <v>10.754225623547976</v>
      </c>
    </row>
    <row r="17" spans="1:8">
      <c r="A17" s="267" t="s">
        <v>43</v>
      </c>
      <c r="B17" s="267">
        <v>507</v>
      </c>
      <c r="C17" s="206">
        <v>292455.70780000003</v>
      </c>
      <c r="D17" s="206">
        <v>324</v>
      </c>
      <c r="E17" s="206">
        <v>249732.45300000001</v>
      </c>
      <c r="F17" s="512">
        <v>-14.608453061622894</v>
      </c>
      <c r="G17" s="207">
        <v>4.7011056066836696</v>
      </c>
      <c r="H17" s="207">
        <v>4.7482346484184426</v>
      </c>
    </row>
    <row r="18" spans="1:8">
      <c r="A18" s="267" t="s">
        <v>375</v>
      </c>
      <c r="B18" s="267">
        <v>631</v>
      </c>
      <c r="C18" s="206">
        <v>234556.34519999998</v>
      </c>
      <c r="D18" s="206">
        <v>895</v>
      </c>
      <c r="E18" s="206">
        <v>144618.78290000002</v>
      </c>
      <c r="F18" s="512">
        <v>-38.343691884912587</v>
      </c>
      <c r="G18" s="207">
        <v>3.7703970895210888</v>
      </c>
      <c r="H18" s="207">
        <v>2.7496783358704469</v>
      </c>
    </row>
    <row r="19" spans="1:8">
      <c r="A19" s="437" t="s">
        <v>41</v>
      </c>
      <c r="B19" s="516">
        <v>279</v>
      </c>
      <c r="C19" s="438">
        <v>72684.265120000011</v>
      </c>
      <c r="D19" s="438">
        <v>299</v>
      </c>
      <c r="E19" s="438">
        <v>74713.561959999992</v>
      </c>
      <c r="F19" s="537">
        <v>2.7919341781190932</v>
      </c>
      <c r="G19" s="468">
        <v>1.1683697638993877</v>
      </c>
      <c r="H19" s="468">
        <v>1.4205503503592705</v>
      </c>
    </row>
    <row r="20" spans="1:8" ht="14.25">
      <c r="A20" s="268" t="s">
        <v>10</v>
      </c>
      <c r="B20" s="265">
        <v>7904</v>
      </c>
      <c r="C20" s="265">
        <v>6220998.4686199995</v>
      </c>
      <c r="D20" s="265">
        <v>8666</v>
      </c>
      <c r="E20" s="265">
        <v>5259480.0276600001</v>
      </c>
      <c r="F20" s="514">
        <v>-15.456014750849034</v>
      </c>
      <c r="G20" s="526">
        <v>100</v>
      </c>
      <c r="H20" s="526">
        <v>100</v>
      </c>
    </row>
    <row r="21" spans="1:8" ht="11.25" customHeight="1">
      <c r="A21" s="120"/>
      <c r="B21" s="120"/>
      <c r="C21" s="251"/>
      <c r="D21" s="251"/>
      <c r="E21" s="251"/>
      <c r="F21" s="176"/>
      <c r="G21" s="177"/>
      <c r="H21" s="177"/>
    </row>
    <row r="22" spans="1:8" ht="13.5">
      <c r="A22" s="186" t="s">
        <v>509</v>
      </c>
      <c r="B22" s="186"/>
    </row>
    <row r="23" spans="1:8" ht="14.25">
      <c r="A23" s="483">
        <v>2018</v>
      </c>
      <c r="B23" s="503"/>
    </row>
    <row r="25" spans="1:8" ht="3.75" customHeight="1"/>
    <row r="29" spans="1:8">
      <c r="A29" s="352"/>
      <c r="B29" s="352"/>
    </row>
    <row r="38" spans="1:2">
      <c r="A38" s="493">
        <v>2019</v>
      </c>
      <c r="B38" s="493"/>
    </row>
    <row r="55" spans="1:8" ht="28.5" customHeight="1">
      <c r="A55" s="620" t="s">
        <v>525</v>
      </c>
      <c r="B55" s="620"/>
      <c r="C55" s="620"/>
      <c r="D55" s="620"/>
      <c r="E55" s="620"/>
      <c r="F55" s="620"/>
      <c r="G55" s="620"/>
      <c r="H55" s="620"/>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8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colBreaks count="1" manualBreakCount="1">
    <brk id="8"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55"/>
  <sheetViews>
    <sheetView zoomScaleNormal="100" workbookViewId="0">
      <selection activeCell="I1" sqref="I1"/>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16384" width="9.140625" style="96"/>
  </cols>
  <sheetData>
    <row r="2" spans="1:46" s="93" customFormat="1" ht="15.75" customHeight="1">
      <c r="A2" s="573" t="s">
        <v>515</v>
      </c>
      <c r="B2" s="573"/>
      <c r="C2" s="573"/>
      <c r="D2" s="573"/>
      <c r="E2" s="573"/>
      <c r="F2" s="573"/>
      <c r="G2" s="573"/>
      <c r="H2" s="573"/>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row>
    <row r="3" spans="1:46" s="93" customFormat="1" ht="15.75" customHeight="1">
      <c r="A3" s="574" t="s">
        <v>516</v>
      </c>
      <c r="B3" s="574"/>
      <c r="C3" s="574"/>
      <c r="D3" s="574"/>
      <c r="E3" s="574"/>
      <c r="F3" s="574"/>
      <c r="G3" s="574"/>
      <c r="H3" s="57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row>
    <row r="4" spans="1:46" s="93" customFormat="1" ht="15.75" customHeight="1">
      <c r="A4" s="482"/>
      <c r="B4" s="499"/>
      <c r="C4" s="482"/>
      <c r="D4" s="499"/>
      <c r="E4" s="482"/>
      <c r="F4" s="482"/>
      <c r="G4" s="482"/>
      <c r="H4" s="48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row>
    <row r="5" spans="1:46" s="93" customFormat="1" ht="15.75" customHeight="1">
      <c r="A5" s="482"/>
      <c r="B5" s="499"/>
      <c r="C5" s="482"/>
      <c r="D5" s="499"/>
      <c r="E5" s="482"/>
      <c r="F5" s="482"/>
      <c r="G5" s="482"/>
      <c r="H5" s="48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row>
    <row r="6" spans="1:46">
      <c r="A6" s="97"/>
      <c r="B6" s="97"/>
      <c r="C6" s="95"/>
      <c r="D6" s="95"/>
      <c r="E6" s="95"/>
      <c r="F6" s="95"/>
      <c r="G6" s="95"/>
      <c r="H6" s="95"/>
    </row>
    <row r="7" spans="1:46" ht="12" customHeight="1">
      <c r="A7" s="131"/>
      <c r="B7" s="131"/>
      <c r="C7" s="505"/>
      <c r="D7" s="130"/>
      <c r="E7" s="506"/>
      <c r="F7" s="131" t="s">
        <v>55</v>
      </c>
      <c r="G7" s="576" t="s">
        <v>13</v>
      </c>
      <c r="H7" s="577"/>
    </row>
    <row r="8" spans="1:46" ht="12" customHeight="1">
      <c r="A8" s="147" t="s">
        <v>58</v>
      </c>
      <c r="B8" s="131" t="s">
        <v>300</v>
      </c>
      <c r="C8" s="507" t="s">
        <v>122</v>
      </c>
      <c r="D8" s="501" t="s">
        <v>300</v>
      </c>
      <c r="E8" s="508" t="s">
        <v>122</v>
      </c>
      <c r="F8" s="131" t="s">
        <v>15</v>
      </c>
      <c r="G8" s="576" t="s">
        <v>15</v>
      </c>
      <c r="H8" s="577"/>
    </row>
    <row r="9" spans="1:46" ht="12" customHeight="1">
      <c r="A9" s="245" t="s">
        <v>38</v>
      </c>
      <c r="B9" s="133" t="s">
        <v>301</v>
      </c>
      <c r="C9" s="509" t="s">
        <v>401</v>
      </c>
      <c r="D9" s="502" t="s">
        <v>301</v>
      </c>
      <c r="E9" s="510" t="s">
        <v>401</v>
      </c>
      <c r="F9" s="133" t="s">
        <v>56</v>
      </c>
      <c r="G9" s="579" t="s">
        <v>19</v>
      </c>
      <c r="H9" s="580"/>
    </row>
    <row r="10" spans="1:46" ht="12" customHeight="1">
      <c r="A10" s="133"/>
      <c r="B10" s="133"/>
      <c r="C10" s="505"/>
      <c r="D10" s="130"/>
      <c r="E10" s="506"/>
      <c r="F10" s="133" t="s">
        <v>20</v>
      </c>
      <c r="G10" s="579" t="s">
        <v>20</v>
      </c>
      <c r="H10" s="580"/>
    </row>
    <row r="11" spans="1:46" ht="19.5" customHeight="1" thickBot="1">
      <c r="A11" s="511" t="s">
        <v>544</v>
      </c>
      <c r="B11" s="448"/>
      <c r="C11" s="107">
        <v>2018</v>
      </c>
      <c r="D11" s="504"/>
      <c r="E11" s="107">
        <v>2019</v>
      </c>
      <c r="F11" s="107" t="s">
        <v>506</v>
      </c>
      <c r="G11" s="107">
        <v>2018</v>
      </c>
      <c r="H11" s="107">
        <v>2019</v>
      </c>
    </row>
    <row r="12" spans="1:46" ht="15.75" thickBot="1">
      <c r="A12" s="578" t="s">
        <v>518</v>
      </c>
      <c r="B12" s="578"/>
      <c r="C12" s="578"/>
      <c r="D12" s="578"/>
      <c r="E12" s="578"/>
      <c r="F12" s="578"/>
      <c r="G12" s="578"/>
      <c r="H12" s="578"/>
    </row>
    <row r="13" spans="1:46" ht="12.75">
      <c r="A13" s="214" t="s">
        <v>335</v>
      </c>
      <c r="B13" s="515">
        <v>55</v>
      </c>
      <c r="C13" s="206">
        <v>125460.4424</v>
      </c>
      <c r="D13" s="206">
        <v>35</v>
      </c>
      <c r="E13" s="206">
        <v>112451.14070999999</v>
      </c>
      <c r="F13" s="207">
        <v>-10.369245828516227</v>
      </c>
      <c r="G13" s="207">
        <v>66.195349763192453</v>
      </c>
      <c r="H13" s="207">
        <v>63.074595443316362</v>
      </c>
    </row>
    <row r="14" spans="1:46" ht="12.75">
      <c r="A14" s="201" t="s">
        <v>36</v>
      </c>
      <c r="B14" s="515">
        <v>67</v>
      </c>
      <c r="C14" s="206">
        <v>38784.516560000004</v>
      </c>
      <c r="D14" s="206">
        <v>63</v>
      </c>
      <c r="E14" s="206">
        <v>51893.817320000002</v>
      </c>
      <c r="F14" s="207">
        <v>33.800345918247523</v>
      </c>
      <c r="G14" s="207">
        <v>20.46345915870555</v>
      </c>
      <c r="H14" s="207">
        <v>29.107588529578056</v>
      </c>
    </row>
    <row r="15" spans="1:46" ht="14.25" customHeight="1">
      <c r="A15" s="536" t="s">
        <v>37</v>
      </c>
      <c r="B15" s="517">
        <v>199</v>
      </c>
      <c r="C15" s="438">
        <v>25285.63926</v>
      </c>
      <c r="D15" s="438">
        <v>190</v>
      </c>
      <c r="E15" s="438">
        <v>13937.81956</v>
      </c>
      <c r="F15" s="472">
        <v>-44.878516154232287</v>
      </c>
      <c r="G15" s="472">
        <v>13.341191078102007</v>
      </c>
      <c r="H15" s="472">
        <v>7.8178160271055699</v>
      </c>
    </row>
    <row r="16" spans="1:46" ht="14.25">
      <c r="A16" s="102" t="s">
        <v>10</v>
      </c>
      <c r="B16" s="265">
        <v>321</v>
      </c>
      <c r="C16" s="265">
        <v>189530.59821999999</v>
      </c>
      <c r="D16" s="265">
        <v>288</v>
      </c>
      <c r="E16" s="265">
        <v>178282.77759000001</v>
      </c>
      <c r="F16" s="194">
        <v>-5.9345671546627621</v>
      </c>
      <c r="G16" s="194">
        <v>100</v>
      </c>
      <c r="H16" s="194">
        <v>100</v>
      </c>
    </row>
    <row r="17" spans="1:8" s="112" customFormat="1" ht="14.25">
      <c r="A17" s="250"/>
      <c r="B17" s="250"/>
      <c r="C17" s="251"/>
      <c r="D17" s="251"/>
      <c r="E17" s="251"/>
      <c r="F17" s="252"/>
      <c r="G17" s="252"/>
      <c r="H17" s="252"/>
    </row>
    <row r="18" spans="1:8" ht="14.25">
      <c r="A18" s="483">
        <v>2018</v>
      </c>
      <c r="B18" s="503"/>
      <c r="C18" s="178"/>
      <c r="D18" s="178"/>
      <c r="E18" s="178"/>
      <c r="F18" s="178"/>
      <c r="G18" s="178"/>
      <c r="H18" s="178"/>
    </row>
    <row r="19" spans="1:8" ht="13.5">
      <c r="A19" s="186" t="s">
        <v>517</v>
      </c>
      <c r="B19" s="186"/>
      <c r="C19" s="178"/>
      <c r="D19" s="178"/>
      <c r="E19" s="178"/>
      <c r="F19" s="178"/>
      <c r="G19" s="178"/>
      <c r="H19" s="178"/>
    </row>
    <row r="20" spans="1:8">
      <c r="A20" s="178"/>
      <c r="B20" s="178"/>
      <c r="C20" s="178"/>
      <c r="D20" s="178"/>
      <c r="E20" s="178"/>
      <c r="F20" s="178"/>
      <c r="G20" s="178"/>
      <c r="H20" s="178"/>
    </row>
    <row r="21" spans="1:8" ht="14.25">
      <c r="E21" s="443"/>
      <c r="F21" s="161"/>
      <c r="G21" s="161"/>
      <c r="H21" s="161"/>
    </row>
    <row r="23" spans="1:8" s="155" customFormat="1" ht="14.25">
      <c r="A23" s="388"/>
      <c r="B23" s="388"/>
    </row>
    <row r="37" spans="1:2" ht="14.25">
      <c r="A37" s="483">
        <v>2019</v>
      </c>
      <c r="B37" s="503"/>
    </row>
    <row r="40" spans="1:2">
      <c r="A40" s="461" t="s">
        <v>523</v>
      </c>
      <c r="B40" s="461"/>
    </row>
    <row r="55" spans="1:8" ht="21.75" customHeight="1">
      <c r="A55" s="620" t="s">
        <v>525</v>
      </c>
      <c r="B55" s="620"/>
      <c r="C55" s="620"/>
      <c r="D55" s="620"/>
      <c r="E55" s="620"/>
      <c r="F55" s="620"/>
      <c r="G55" s="620"/>
      <c r="H55" s="620"/>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77"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zoomScaleNormal="100" workbookViewId="0">
      <selection activeCell="F2" sqref="F2"/>
    </sheetView>
  </sheetViews>
  <sheetFormatPr defaultRowHeight="12.75"/>
  <cols>
    <col min="1" max="1" width="34.85546875" style="182" customWidth="1"/>
    <col min="2" max="2" width="17.5703125" style="182" customWidth="1"/>
    <col min="3" max="3" width="18.5703125" style="182" customWidth="1"/>
    <col min="4" max="4" width="11.85546875" style="182" bestFit="1" customWidth="1"/>
    <col min="5" max="5" width="13.42578125" style="182" customWidth="1"/>
    <col min="6" max="16384" width="9.140625" style="182"/>
  </cols>
  <sheetData>
    <row r="2" spans="1:5" ht="15.75" customHeight="1">
      <c r="A2" s="573" t="s">
        <v>522</v>
      </c>
      <c r="B2" s="573"/>
      <c r="C2" s="573"/>
      <c r="D2" s="573"/>
      <c r="E2" s="573"/>
    </row>
    <row r="3" spans="1:5" ht="15.75">
      <c r="A3" s="574" t="s">
        <v>512</v>
      </c>
      <c r="B3" s="574"/>
      <c r="C3" s="574"/>
      <c r="D3" s="574"/>
      <c r="E3" s="574"/>
    </row>
    <row r="5" spans="1:5">
      <c r="A5" s="131"/>
      <c r="B5" s="130"/>
      <c r="C5" s="500"/>
      <c r="D5" s="576" t="s">
        <v>13</v>
      </c>
      <c r="E5" s="577"/>
    </row>
    <row r="6" spans="1:5" ht="14.25">
      <c r="A6" s="147" t="s">
        <v>58</v>
      </c>
      <c r="B6" s="131" t="s">
        <v>300</v>
      </c>
      <c r="C6" s="500" t="s">
        <v>122</v>
      </c>
      <c r="D6" s="576" t="s">
        <v>15</v>
      </c>
      <c r="E6" s="577"/>
    </row>
    <row r="7" spans="1:5" ht="15">
      <c r="A7" s="245" t="s">
        <v>38</v>
      </c>
      <c r="B7" s="133" t="s">
        <v>301</v>
      </c>
      <c r="C7" s="133" t="s">
        <v>401</v>
      </c>
      <c r="D7" s="579" t="s">
        <v>19</v>
      </c>
      <c r="E7" s="580"/>
    </row>
    <row r="8" spans="1:5">
      <c r="A8" s="133"/>
      <c r="B8" s="130"/>
      <c r="C8" s="500"/>
      <c r="D8" s="579" t="s">
        <v>20</v>
      </c>
      <c r="E8" s="580"/>
    </row>
    <row r="9" spans="1:5" ht="18.75" customHeight="1" thickBot="1">
      <c r="A9" s="511" t="s">
        <v>544</v>
      </c>
      <c r="B9" s="107"/>
      <c r="C9" s="107">
        <v>2019</v>
      </c>
      <c r="D9" s="107">
        <v>2018</v>
      </c>
      <c r="E9" s="107">
        <v>2019</v>
      </c>
    </row>
    <row r="10" spans="1:5" ht="21" customHeight="1" thickBot="1">
      <c r="A10" s="621" t="s">
        <v>520</v>
      </c>
      <c r="B10" s="621"/>
      <c r="C10" s="621"/>
      <c r="D10" s="621"/>
      <c r="E10" s="621"/>
    </row>
    <row r="11" spans="1:5">
      <c r="A11" s="267" t="s">
        <v>36</v>
      </c>
      <c r="B11" s="206">
        <v>53</v>
      </c>
      <c r="C11" s="206">
        <v>45179.849000000002</v>
      </c>
      <c r="D11" s="207">
        <v>16.77215189873418</v>
      </c>
      <c r="E11" s="207">
        <v>10.552379363612928</v>
      </c>
    </row>
    <row r="12" spans="1:5" ht="16.5" customHeight="1">
      <c r="A12" s="201" t="s">
        <v>334</v>
      </c>
      <c r="B12" s="206">
        <v>43</v>
      </c>
      <c r="C12" s="206">
        <v>82368.345000000001</v>
      </c>
      <c r="D12" s="207">
        <v>13.60759493670886</v>
      </c>
      <c r="E12" s="207">
        <v>19.238267573513806</v>
      </c>
    </row>
    <row r="13" spans="1:5">
      <c r="A13" s="267" t="s">
        <v>41</v>
      </c>
      <c r="B13" s="206">
        <v>50</v>
      </c>
      <c r="C13" s="206">
        <v>32477.131000000001</v>
      </c>
      <c r="D13" s="207">
        <v>15.822784810126583</v>
      </c>
      <c r="E13" s="207">
        <v>7.5854836733463573</v>
      </c>
    </row>
    <row r="14" spans="1:5">
      <c r="A14" s="358" t="s">
        <v>343</v>
      </c>
      <c r="B14" s="206">
        <v>32</v>
      </c>
      <c r="C14" s="206">
        <v>66660.365000000005</v>
      </c>
      <c r="D14" s="207">
        <v>10.126582278481013</v>
      </c>
      <c r="E14" s="207">
        <v>15.569451327668352</v>
      </c>
    </row>
    <row r="15" spans="1:5">
      <c r="A15" s="201" t="s">
        <v>45</v>
      </c>
      <c r="B15" s="206">
        <v>55</v>
      </c>
      <c r="C15" s="206">
        <v>53056.828000000001</v>
      </c>
      <c r="D15" s="207">
        <v>17.405063291139243</v>
      </c>
      <c r="E15" s="207">
        <v>12.392156885826703</v>
      </c>
    </row>
    <row r="16" spans="1:5" ht="18" customHeight="1">
      <c r="A16" s="267" t="s">
        <v>43</v>
      </c>
      <c r="B16" s="206">
        <v>31</v>
      </c>
      <c r="C16" s="206">
        <v>40743.417999999998</v>
      </c>
      <c r="D16" s="207">
        <v>9.81012658227848</v>
      </c>
      <c r="E16" s="207">
        <v>9.516189469917343</v>
      </c>
    </row>
    <row r="17" spans="1:5" ht="18" customHeight="1">
      <c r="A17" s="267" t="s">
        <v>375</v>
      </c>
      <c r="B17" s="206">
        <v>18</v>
      </c>
      <c r="C17" s="206">
        <v>24699.191999999999</v>
      </c>
      <c r="D17" s="207">
        <v>5.6962025316455698</v>
      </c>
      <c r="E17" s="207">
        <v>5.7688383145927187</v>
      </c>
    </row>
    <row r="18" spans="1:5" ht="18" customHeight="1">
      <c r="A18" s="437" t="s">
        <v>423</v>
      </c>
      <c r="B18" s="438">
        <v>34</v>
      </c>
      <c r="C18" s="438">
        <v>82963.324999999997</v>
      </c>
      <c r="D18" s="484">
        <v>10.759493670886076</v>
      </c>
      <c r="E18" s="484">
        <v>19.377233391521795</v>
      </c>
    </row>
    <row r="19" spans="1:5" ht="25.5" customHeight="1">
      <c r="A19" s="268" t="s">
        <v>10</v>
      </c>
      <c r="B19" s="265">
        <v>316</v>
      </c>
      <c r="C19" s="265">
        <v>428148.45299999998</v>
      </c>
      <c r="D19" s="194">
        <v>100</v>
      </c>
      <c r="E19" s="194">
        <v>100.00000000000001</v>
      </c>
    </row>
    <row r="20" spans="1:5" ht="11.25" customHeight="1">
      <c r="A20" s="120"/>
      <c r="B20" s="251"/>
      <c r="C20" s="251"/>
      <c r="D20" s="177"/>
      <c r="E20" s="177"/>
    </row>
    <row r="21" spans="1:5" ht="18.75" customHeight="1">
      <c r="A21" s="573" t="s">
        <v>521</v>
      </c>
      <c r="B21" s="573"/>
      <c r="C21" s="573"/>
      <c r="D21" s="573"/>
      <c r="E21" s="573"/>
    </row>
    <row r="22" spans="1:5" ht="12.75" customHeight="1">
      <c r="A22" s="574" t="s">
        <v>514</v>
      </c>
      <c r="B22" s="574"/>
      <c r="C22" s="574"/>
      <c r="D22" s="574"/>
      <c r="E22" s="574"/>
    </row>
    <row r="23" spans="1:5">
      <c r="A23" s="186"/>
    </row>
    <row r="24" spans="1:5" ht="11.25" customHeight="1">
      <c r="A24" s="131"/>
      <c r="B24" s="130"/>
      <c r="C24" s="192"/>
      <c r="D24" s="576" t="s">
        <v>55</v>
      </c>
      <c r="E24" s="582"/>
    </row>
    <row r="25" spans="1:5" ht="13.5" customHeight="1">
      <c r="A25" s="147" t="s">
        <v>58</v>
      </c>
      <c r="B25" s="588" t="s">
        <v>122</v>
      </c>
      <c r="C25" s="589"/>
      <c r="D25" s="576" t="s">
        <v>15</v>
      </c>
      <c r="E25" s="582"/>
    </row>
    <row r="26" spans="1:5" ht="15">
      <c r="A26" s="245" t="s">
        <v>38</v>
      </c>
      <c r="B26" s="590" t="s">
        <v>401</v>
      </c>
      <c r="C26" s="591"/>
      <c r="D26" s="579" t="s">
        <v>56</v>
      </c>
      <c r="E26" s="583"/>
    </row>
    <row r="27" spans="1:5">
      <c r="A27" s="133"/>
      <c r="B27" s="130"/>
      <c r="C27" s="192"/>
      <c r="D27" s="579" t="s">
        <v>20</v>
      </c>
      <c r="E27" s="583"/>
    </row>
    <row r="28" spans="1:5">
      <c r="A28" s="511" t="s">
        <v>544</v>
      </c>
      <c r="B28" s="107">
        <v>2018</v>
      </c>
      <c r="C28" s="489">
        <v>2019</v>
      </c>
      <c r="D28" s="624" t="s">
        <v>506</v>
      </c>
      <c r="E28" s="624"/>
    </row>
    <row r="29" spans="1:5" ht="15" thickBot="1">
      <c r="A29" s="622" t="s">
        <v>521</v>
      </c>
      <c r="B29" s="622"/>
      <c r="C29" s="622"/>
      <c r="D29" s="622"/>
      <c r="E29" s="622"/>
    </row>
    <row r="30" spans="1:5" ht="25.5">
      <c r="A30" s="485" t="s">
        <v>513</v>
      </c>
      <c r="B30" s="486">
        <v>1560541.632</v>
      </c>
      <c r="C30" s="487">
        <v>971709.54599999997</v>
      </c>
      <c r="D30" s="623">
        <v>-37.732545798560281</v>
      </c>
      <c r="E30" s="623"/>
    </row>
    <row r="31" spans="1:5" ht="6.75" customHeight="1">
      <c r="A31" s="268"/>
      <c r="B31" s="268"/>
      <c r="C31" s="488"/>
      <c r="D31" s="488"/>
      <c r="E31" s="488"/>
    </row>
    <row r="32" spans="1:5" s="187" customFormat="1" ht="6.75" customHeight="1">
      <c r="A32" s="491"/>
      <c r="B32" s="491"/>
      <c r="C32" s="492"/>
      <c r="D32" s="492"/>
      <c r="E32" s="492"/>
    </row>
    <row r="33" spans="1:1" ht="15" customHeight="1">
      <c r="A33" s="490" t="s">
        <v>507</v>
      </c>
    </row>
    <row r="34" spans="1:1" ht="14.25">
      <c r="A34" s="483">
        <v>2019</v>
      </c>
    </row>
    <row r="35" spans="1:1" ht="9" customHeight="1"/>
    <row r="38" spans="1:1">
      <c r="A38" s="461" t="s">
        <v>523</v>
      </c>
    </row>
    <row r="53" spans="1:5" ht="24.75" customHeight="1">
      <c r="A53" s="620" t="s">
        <v>524</v>
      </c>
      <c r="B53" s="620"/>
      <c r="C53" s="620"/>
      <c r="D53" s="620"/>
      <c r="E53" s="620"/>
    </row>
    <row r="54" spans="1:5">
      <c r="A54" s="620"/>
      <c r="B54" s="620"/>
      <c r="C54" s="620"/>
      <c r="D54" s="620"/>
      <c r="E54" s="620"/>
    </row>
  </sheetData>
  <mergeCells count="20">
    <mergeCell ref="A53:E53"/>
    <mergeCell ref="A54:E54"/>
    <mergeCell ref="D27:E27"/>
    <mergeCell ref="A29:E29"/>
    <mergeCell ref="D30:E30"/>
    <mergeCell ref="D28:E28"/>
    <mergeCell ref="D7:E7"/>
    <mergeCell ref="A2:E2"/>
    <mergeCell ref="A3:E3"/>
    <mergeCell ref="D5:E5"/>
    <mergeCell ref="D6:E6"/>
    <mergeCell ref="D8:E8"/>
    <mergeCell ref="A10:E10"/>
    <mergeCell ref="B25:C25"/>
    <mergeCell ref="B26:C26"/>
    <mergeCell ref="A21:E21"/>
    <mergeCell ref="A22:E22"/>
    <mergeCell ref="D24:E24"/>
    <mergeCell ref="D25:E25"/>
    <mergeCell ref="D26:E26"/>
  </mergeCells>
  <pageMargins left="0.7" right="0.7" top="0.75" bottom="0.75" header="0.3" footer="0.3"/>
  <pageSetup scale="9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7"/>
  <sheetViews>
    <sheetView zoomScaleNormal="100" workbookViewId="0">
      <selection activeCell="L29" sqref="L29"/>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5" ht="15.75" customHeight="1">
      <c r="A2" s="573" t="s">
        <v>285</v>
      </c>
      <c r="B2" s="573"/>
      <c r="C2" s="573"/>
      <c r="D2" s="573"/>
    </row>
    <row r="3" spans="1:5" ht="15.75">
      <c r="A3" s="625" t="s">
        <v>286</v>
      </c>
      <c r="B3" s="625"/>
      <c r="C3" s="625"/>
      <c r="D3" s="625"/>
    </row>
    <row r="5" spans="1:5">
      <c r="A5" s="98"/>
      <c r="B5" s="576"/>
      <c r="C5" s="577"/>
      <c r="D5" s="98" t="s">
        <v>55</v>
      </c>
    </row>
    <row r="6" spans="1:5" ht="14.25">
      <c r="A6" s="102" t="s">
        <v>14</v>
      </c>
      <c r="B6" s="576" t="s">
        <v>122</v>
      </c>
      <c r="C6" s="577"/>
      <c r="D6" s="98" t="s">
        <v>15</v>
      </c>
    </row>
    <row r="7" spans="1:5" ht="15">
      <c r="A7" s="103" t="s">
        <v>17</v>
      </c>
      <c r="B7" s="579" t="s">
        <v>401</v>
      </c>
      <c r="C7" s="580"/>
      <c r="D7" s="105" t="s">
        <v>56</v>
      </c>
    </row>
    <row r="8" spans="1:5">
      <c r="A8" s="105"/>
      <c r="B8" s="99"/>
      <c r="C8" s="100"/>
      <c r="D8" s="105" t="s">
        <v>20</v>
      </c>
    </row>
    <row r="9" spans="1:5" ht="18.75" customHeight="1" thickBot="1">
      <c r="A9" s="511" t="s">
        <v>544</v>
      </c>
      <c r="B9" s="107">
        <v>2018</v>
      </c>
      <c r="C9" s="107">
        <v>2019</v>
      </c>
      <c r="D9" s="107" t="s">
        <v>506</v>
      </c>
      <c r="E9" s="187"/>
    </row>
    <row r="10" spans="1:5" ht="15.75" thickBot="1">
      <c r="A10" s="578" t="s">
        <v>290</v>
      </c>
      <c r="B10" s="578"/>
      <c r="C10" s="578"/>
      <c r="D10" s="578"/>
      <c r="E10" s="187"/>
    </row>
    <row r="11" spans="1:5">
      <c r="A11" s="110" t="s">
        <v>326</v>
      </c>
      <c r="B11" s="90">
        <v>139.62280298245616</v>
      </c>
      <c r="C11" s="90">
        <v>197.38918455467052</v>
      </c>
      <c r="D11" s="475">
        <v>41.373171386247563</v>
      </c>
      <c r="E11" s="187"/>
    </row>
    <row r="12" spans="1:5">
      <c r="A12" s="336" t="s">
        <v>287</v>
      </c>
      <c r="B12" s="384">
        <v>104.31899283041945</v>
      </c>
      <c r="C12" s="384">
        <v>107.34795033775272</v>
      </c>
      <c r="D12" s="476">
        <v>2.9035532506119344</v>
      </c>
      <c r="E12" s="187"/>
    </row>
    <row r="13" spans="1:5" ht="14.25">
      <c r="A13" s="115" t="s">
        <v>10</v>
      </c>
      <c r="B13" s="193">
        <v>105.70977116939663</v>
      </c>
      <c r="C13" s="193">
        <v>111.28909148870082</v>
      </c>
      <c r="D13" s="317">
        <v>5.2779608333117123</v>
      </c>
      <c r="E13" s="187"/>
    </row>
    <row r="14" spans="1:5">
      <c r="E14" s="187"/>
    </row>
    <row r="15" spans="1:5">
      <c r="E15" s="187"/>
    </row>
    <row r="16" spans="1:5">
      <c r="E16" s="187"/>
    </row>
    <row r="17" spans="1:5" ht="15.75">
      <c r="A17" s="573" t="s">
        <v>288</v>
      </c>
      <c r="B17" s="573"/>
      <c r="C17" s="573"/>
      <c r="D17" s="573"/>
      <c r="E17" s="187"/>
    </row>
    <row r="18" spans="1:5" ht="15.75">
      <c r="A18" s="625" t="s">
        <v>289</v>
      </c>
      <c r="B18" s="625"/>
      <c r="C18" s="625"/>
      <c r="D18" s="625"/>
      <c r="E18" s="187"/>
    </row>
    <row r="19" spans="1:5">
      <c r="E19" s="350"/>
    </row>
    <row r="20" spans="1:5">
      <c r="A20" s="131"/>
      <c r="B20" s="588"/>
      <c r="C20" s="589"/>
      <c r="D20" s="131" t="s">
        <v>55</v>
      </c>
      <c r="E20" s="187"/>
    </row>
    <row r="21" spans="1:5" ht="14.25">
      <c r="A21" s="147" t="s">
        <v>11</v>
      </c>
      <c r="B21" s="576" t="s">
        <v>122</v>
      </c>
      <c r="C21" s="577"/>
      <c r="D21" s="131" t="s">
        <v>15</v>
      </c>
      <c r="E21" s="187"/>
    </row>
    <row r="22" spans="1:5" ht="15">
      <c r="A22" s="245" t="s">
        <v>250</v>
      </c>
      <c r="B22" s="579" t="s">
        <v>401</v>
      </c>
      <c r="C22" s="580"/>
      <c r="D22" s="133" t="s">
        <v>56</v>
      </c>
      <c r="E22" s="187"/>
    </row>
    <row r="23" spans="1:5">
      <c r="A23" s="133"/>
      <c r="B23" s="130"/>
      <c r="C23" s="192"/>
      <c r="D23" s="133" t="s">
        <v>20</v>
      </c>
      <c r="E23" s="187"/>
    </row>
    <row r="24" spans="1:5" ht="18.75" customHeight="1" thickBot="1">
      <c r="A24" s="511" t="s">
        <v>544</v>
      </c>
      <c r="B24" s="107">
        <v>2018</v>
      </c>
      <c r="C24" s="107">
        <v>2019</v>
      </c>
      <c r="D24" s="107" t="s">
        <v>506</v>
      </c>
      <c r="E24" s="187"/>
    </row>
    <row r="25" spans="1:5" ht="15.75" thickBot="1">
      <c r="A25" s="578" t="s">
        <v>290</v>
      </c>
      <c r="B25" s="578"/>
      <c r="C25" s="578"/>
      <c r="D25" s="578"/>
      <c r="E25" s="187"/>
    </row>
    <row r="26" spans="1:5" ht="26.25">
      <c r="A26" s="337" t="s">
        <v>292</v>
      </c>
      <c r="B26" s="206">
        <v>23.389252233638196</v>
      </c>
      <c r="C26" s="206">
        <v>19.87114326521619</v>
      </c>
      <c r="D26" s="207">
        <v>-15.041562394894758</v>
      </c>
      <c r="E26" s="187"/>
    </row>
    <row r="27" spans="1:5" ht="20.25" customHeight="1">
      <c r="A27" s="202" t="s">
        <v>279</v>
      </c>
      <c r="B27" s="206">
        <v>196.08617473314868</v>
      </c>
      <c r="C27" s="206">
        <v>188.53356877533852</v>
      </c>
      <c r="D27" s="207">
        <v>-3.8516769313738708</v>
      </c>
      <c r="E27" s="187"/>
    </row>
    <row r="28" spans="1:5" ht="30.75" customHeight="1">
      <c r="A28" s="201" t="s">
        <v>291</v>
      </c>
      <c r="B28" s="206">
        <v>235.15025</v>
      </c>
      <c r="C28" s="206">
        <v>747.87515999999994</v>
      </c>
      <c r="D28" s="207">
        <v>218.0414054418398</v>
      </c>
      <c r="E28" s="187"/>
    </row>
    <row r="29" spans="1:5" ht="18" customHeight="1">
      <c r="A29" s="202" t="s">
        <v>280</v>
      </c>
      <c r="B29" s="206">
        <v>163.36799999999999</v>
      </c>
      <c r="C29" s="206">
        <v>355.34875428571428</v>
      </c>
      <c r="D29" s="207">
        <v>117.51429550812537</v>
      </c>
      <c r="E29" s="187"/>
    </row>
    <row r="30" spans="1:5" ht="19.5" customHeight="1">
      <c r="A30" s="202" t="s">
        <v>327</v>
      </c>
      <c r="B30" s="206">
        <v>3073.7976181451618</v>
      </c>
      <c r="C30" s="206">
        <v>5793.8647087962954</v>
      </c>
      <c r="D30" s="207">
        <v>88.492068397545268</v>
      </c>
      <c r="E30" s="187"/>
    </row>
    <row r="31" spans="1:5" ht="14.25">
      <c r="A31" s="115" t="s">
        <v>10</v>
      </c>
      <c r="B31" s="193">
        <v>104.31900651557667</v>
      </c>
      <c r="C31" s="193">
        <v>107.34795033940999</v>
      </c>
      <c r="D31" s="317">
        <v>2.9035397527305218</v>
      </c>
      <c r="E31" s="187"/>
    </row>
    <row r="32" spans="1:5">
      <c r="E32" s="187"/>
    </row>
    <row r="33" spans="1:5" ht="15.75">
      <c r="A33" s="573" t="s">
        <v>419</v>
      </c>
      <c r="B33" s="573"/>
      <c r="C33" s="573"/>
      <c r="D33" s="573"/>
      <c r="E33" s="187"/>
    </row>
    <row r="34" spans="1:5" ht="15.75">
      <c r="A34" s="625" t="s">
        <v>293</v>
      </c>
      <c r="B34" s="625"/>
      <c r="C34" s="625"/>
      <c r="D34" s="625"/>
      <c r="E34" s="187"/>
    </row>
    <row r="35" spans="1:5" ht="15.75">
      <c r="A35" s="91"/>
      <c r="B35" s="91"/>
      <c r="C35" s="91"/>
      <c r="D35" s="91"/>
      <c r="E35" s="187"/>
    </row>
    <row r="36" spans="1:5">
      <c r="A36" s="131"/>
      <c r="B36" s="588"/>
      <c r="C36" s="589"/>
      <c r="D36" s="131" t="s">
        <v>55</v>
      </c>
      <c r="E36" s="187"/>
    </row>
    <row r="37" spans="1:5" ht="14.25">
      <c r="A37" s="147"/>
      <c r="B37" s="576" t="s">
        <v>122</v>
      </c>
      <c r="C37" s="577"/>
      <c r="D37" s="131" t="s">
        <v>15</v>
      </c>
      <c r="E37" s="187"/>
    </row>
    <row r="38" spans="1:5" ht="15">
      <c r="A38" s="245" t="s">
        <v>250</v>
      </c>
      <c r="B38" s="579" t="s">
        <v>401</v>
      </c>
      <c r="C38" s="580"/>
      <c r="D38" s="133" t="s">
        <v>56</v>
      </c>
      <c r="E38" s="187"/>
    </row>
    <row r="39" spans="1:5">
      <c r="A39" s="133"/>
      <c r="B39" s="130"/>
      <c r="C39" s="192"/>
      <c r="D39" s="133" t="s">
        <v>20</v>
      </c>
      <c r="E39" s="187"/>
    </row>
    <row r="40" spans="1:5" ht="16.5" customHeight="1" thickBot="1">
      <c r="A40" s="511" t="s">
        <v>544</v>
      </c>
      <c r="B40" s="107">
        <v>2018</v>
      </c>
      <c r="C40" s="107">
        <v>2019</v>
      </c>
      <c r="D40" s="107" t="s">
        <v>506</v>
      </c>
      <c r="E40" s="187"/>
    </row>
    <row r="41" spans="1:5" ht="15.75" thickBot="1">
      <c r="A41" s="578" t="s">
        <v>294</v>
      </c>
      <c r="B41" s="578"/>
      <c r="C41" s="578"/>
      <c r="D41" s="578"/>
      <c r="E41" s="187"/>
    </row>
    <row r="42" spans="1:5">
      <c r="A42" s="202" t="s">
        <v>328</v>
      </c>
      <c r="B42" s="206">
        <v>115.52730495885319</v>
      </c>
      <c r="C42" s="206">
        <v>95.748085974320247</v>
      </c>
      <c r="D42" s="207">
        <v>-17.120817447942382</v>
      </c>
      <c r="E42" s="187"/>
    </row>
    <row r="43" spans="1:5" ht="13.5">
      <c r="A43" s="202" t="s">
        <v>281</v>
      </c>
      <c r="B43" s="206">
        <v>209.04024219990586</v>
      </c>
      <c r="C43" s="206">
        <v>206.14007729644379</v>
      </c>
      <c r="D43" s="207">
        <v>-1.3873715763726646</v>
      </c>
      <c r="E43" s="187"/>
    </row>
    <row r="44" spans="1:5">
      <c r="A44" s="202" t="s">
        <v>282</v>
      </c>
      <c r="B44" s="206">
        <v>529.85263336734681</v>
      </c>
      <c r="C44" s="206">
        <v>573.85373624347824</v>
      </c>
      <c r="D44" s="207">
        <v>8.3044039238784784</v>
      </c>
      <c r="E44" s="187"/>
    </row>
    <row r="45" spans="1:5">
      <c r="A45" s="202" t="s">
        <v>283</v>
      </c>
      <c r="B45" s="206">
        <v>437.7951237254901</v>
      </c>
      <c r="C45" s="206">
        <v>506.44271847457628</v>
      </c>
      <c r="D45" s="207">
        <v>15.680301362180128</v>
      </c>
      <c r="E45" s="187"/>
    </row>
    <row r="46" spans="1:5" ht="14.25">
      <c r="A46" s="115" t="s">
        <v>10</v>
      </c>
      <c r="B46" s="193">
        <v>196.08617473314868</v>
      </c>
      <c r="C46" s="193">
        <v>188.53356877533852</v>
      </c>
      <c r="D46" s="317">
        <v>-3.8516769313738708</v>
      </c>
      <c r="E46" s="187"/>
    </row>
    <row r="47" spans="1:5">
      <c r="E47" s="187"/>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1"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G6" sqref="G6:J6"/>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0" t="s">
        <v>120</v>
      </c>
      <c r="B1" s="431"/>
      <c r="C1" s="432"/>
      <c r="D1" s="431"/>
      <c r="E1" s="518"/>
    </row>
    <row r="2" spans="1:10" ht="12.75" customHeight="1">
      <c r="A2" s="431"/>
      <c r="B2" s="627"/>
      <c r="C2" s="627"/>
      <c r="D2" s="431"/>
      <c r="E2" s="431"/>
    </row>
    <row r="3" spans="1:10" ht="18.75" customHeight="1">
      <c r="A3" s="628" t="s">
        <v>156</v>
      </c>
      <c r="B3" s="628"/>
      <c r="C3" s="628"/>
      <c r="D3" s="628"/>
      <c r="E3" s="433"/>
    </row>
    <row r="4" spans="1:10" ht="63" customHeight="1">
      <c r="A4" s="563" t="s">
        <v>450</v>
      </c>
      <c r="B4" s="563"/>
      <c r="C4" s="563"/>
      <c r="D4" s="563"/>
      <c r="E4" s="563"/>
    </row>
    <row r="5" spans="1:10" ht="36" customHeight="1">
      <c r="A5" s="563" t="s">
        <v>124</v>
      </c>
      <c r="B5" s="563"/>
      <c r="C5" s="563"/>
      <c r="D5" s="563"/>
      <c r="E5" s="563"/>
    </row>
    <row r="6" spans="1:10" ht="45.75" customHeight="1">
      <c r="A6" s="563" t="s">
        <v>552</v>
      </c>
      <c r="B6" s="563"/>
      <c r="C6" s="563"/>
      <c r="D6" s="563"/>
      <c r="E6" s="563"/>
      <c r="G6" s="563"/>
      <c r="H6" s="563"/>
      <c r="I6" s="563"/>
      <c r="J6" s="563"/>
    </row>
    <row r="7" spans="1:10" ht="16.5" customHeight="1">
      <c r="A7" s="627" t="s">
        <v>323</v>
      </c>
      <c r="B7" s="627"/>
      <c r="C7" s="627"/>
      <c r="D7" s="627"/>
    </row>
    <row r="8" spans="1:10" ht="47.25" customHeight="1">
      <c r="A8" s="563" t="s">
        <v>425</v>
      </c>
      <c r="B8" s="563"/>
      <c r="C8" s="563"/>
      <c r="D8" s="563"/>
    </row>
    <row r="9" spans="1:10" ht="31.5" customHeight="1">
      <c r="A9" s="563" t="s">
        <v>451</v>
      </c>
      <c r="B9" s="563"/>
      <c r="C9" s="563"/>
      <c r="D9" s="563"/>
      <c r="E9" s="519"/>
    </row>
    <row r="10" spans="1:10" ht="34.5" customHeight="1">
      <c r="A10" s="563"/>
      <c r="B10" s="563"/>
      <c r="C10" s="563"/>
      <c r="D10" s="563"/>
      <c r="E10" s="519"/>
    </row>
    <row r="11" spans="1:10" ht="28.5" customHeight="1">
      <c r="A11" s="563"/>
      <c r="B11" s="563"/>
      <c r="C11" s="563"/>
      <c r="D11" s="563"/>
      <c r="E11" s="519"/>
    </row>
    <row r="12" spans="1:10" ht="28.5" customHeight="1">
      <c r="A12" s="519"/>
      <c r="B12" s="519"/>
      <c r="C12" s="519"/>
      <c r="D12" s="519"/>
      <c r="E12" s="519"/>
    </row>
    <row r="13" spans="1:10" ht="31.5" customHeight="1">
      <c r="A13" s="423" t="s">
        <v>6</v>
      </c>
      <c r="B13" s="424"/>
      <c r="C13" s="424"/>
      <c r="D13" s="424"/>
      <c r="E13" s="424"/>
    </row>
    <row r="14" spans="1:10" ht="26.25" customHeight="1">
      <c r="A14" s="628" t="s">
        <v>125</v>
      </c>
      <c r="B14" s="628"/>
      <c r="C14" s="628"/>
      <c r="D14" s="628"/>
      <c r="E14" s="628"/>
    </row>
    <row r="15" spans="1:10" ht="57.75" customHeight="1">
      <c r="A15" s="563" t="s">
        <v>452</v>
      </c>
      <c r="B15" s="563"/>
      <c r="C15" s="563"/>
      <c r="D15" s="563"/>
      <c r="E15" s="563"/>
    </row>
    <row r="16" spans="1:10" ht="18.75" customHeight="1">
      <c r="A16" s="563" t="s">
        <v>126</v>
      </c>
      <c r="B16" s="563"/>
      <c r="C16" s="563"/>
      <c r="D16" s="563"/>
      <c r="E16" s="563"/>
    </row>
    <row r="17" spans="1:5" ht="30" customHeight="1">
      <c r="A17" s="563" t="s">
        <v>553</v>
      </c>
      <c r="B17" s="563"/>
      <c r="C17" s="563"/>
      <c r="D17" s="563"/>
      <c r="E17" s="563"/>
    </row>
    <row r="18" spans="1:5" ht="29.25" customHeight="1">
      <c r="A18" s="629" t="s">
        <v>324</v>
      </c>
      <c r="B18" s="629"/>
      <c r="C18" s="629"/>
      <c r="D18" s="629"/>
      <c r="E18" s="519"/>
    </row>
    <row r="19" spans="1:5" ht="29.25" customHeight="1">
      <c r="A19" s="563" t="s">
        <v>424</v>
      </c>
      <c r="B19" s="563"/>
      <c r="C19" s="563"/>
      <c r="D19" s="563"/>
      <c r="E19" s="519"/>
    </row>
    <row r="20" spans="1:5" ht="29.25" customHeight="1">
      <c r="A20" s="626" t="s">
        <v>453</v>
      </c>
      <c r="B20" s="626"/>
      <c r="C20" s="626"/>
      <c r="D20" s="626"/>
    </row>
    <row r="21" spans="1:5" ht="47.25" customHeight="1">
      <c r="A21" s="563"/>
      <c r="B21" s="563"/>
      <c r="C21" s="563"/>
      <c r="D21" s="563"/>
    </row>
    <row r="22" spans="1:5" ht="50.25" customHeight="1">
      <c r="A22" s="563"/>
      <c r="B22" s="563"/>
      <c r="C22" s="563"/>
      <c r="D22" s="563"/>
    </row>
    <row r="26" spans="1:5" ht="33.75" customHeight="1">
      <c r="B26" s="434"/>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4" type="noConversion"/>
  <printOptions horizontalCentered="1"/>
  <pageMargins left="0.7" right="0.7" top="0.75" bottom="0.75" header="0.3" footer="0.3"/>
  <pageSetup paperSize="9" scale="90" orientation="portrait" r:id="rId2"/>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E15" sqref="E15"/>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3"/>
      <c r="C1" s="79"/>
      <c r="D1" s="79"/>
      <c r="E1" s="385"/>
      <c r="F1" s="79"/>
      <c r="G1" s="79"/>
      <c r="H1" s="79"/>
      <c r="I1" s="79"/>
      <c r="J1" s="79"/>
      <c r="K1" s="79"/>
      <c r="L1" s="79"/>
      <c r="M1" s="79"/>
      <c r="N1" s="79"/>
      <c r="O1" s="79"/>
      <c r="P1" s="79"/>
    </row>
    <row r="2" spans="1:16" ht="21">
      <c r="A2" s="344" t="s">
        <v>70</v>
      </c>
      <c r="B2" s="79"/>
      <c r="C2" s="79"/>
      <c r="D2" s="344" t="s">
        <v>5</v>
      </c>
      <c r="E2" s="79"/>
      <c r="F2" s="79"/>
      <c r="G2" s="79"/>
      <c r="H2" s="79"/>
      <c r="I2" s="79"/>
      <c r="J2" s="79"/>
      <c r="K2" s="79"/>
      <c r="L2" s="79"/>
      <c r="M2" s="79"/>
      <c r="N2" s="79"/>
      <c r="O2" s="79"/>
      <c r="P2" s="79"/>
    </row>
    <row r="3" spans="1:16" ht="13.5" customHeight="1">
      <c r="A3" s="345"/>
      <c r="B3" s="79"/>
      <c r="C3" s="79"/>
      <c r="D3" s="345"/>
      <c r="E3" s="79"/>
      <c r="F3" s="79"/>
      <c r="G3" s="79"/>
      <c r="H3" s="79"/>
      <c r="I3" s="79"/>
      <c r="J3" s="79"/>
      <c r="K3" s="79"/>
      <c r="L3" s="79"/>
      <c r="M3" s="79"/>
      <c r="N3" s="79"/>
      <c r="O3" s="79"/>
      <c r="P3" s="79"/>
    </row>
    <row r="4" spans="1:16" ht="21.75" customHeight="1">
      <c r="A4" s="346" t="s">
        <v>393</v>
      </c>
      <c r="B4" s="79"/>
      <c r="C4" s="79"/>
      <c r="D4" s="346" t="s">
        <v>394</v>
      </c>
      <c r="E4" s="79"/>
      <c r="F4" s="79"/>
      <c r="G4" s="79"/>
      <c r="H4" s="79"/>
      <c r="I4" s="79"/>
      <c r="J4" s="79"/>
      <c r="K4" s="79"/>
      <c r="L4" s="79"/>
      <c r="M4" s="79"/>
      <c r="N4" s="79"/>
      <c r="O4" s="79"/>
      <c r="P4" s="79"/>
    </row>
    <row r="5" spans="1:16" ht="13.5" customHeight="1">
      <c r="A5" s="79"/>
      <c r="B5" s="347"/>
      <c r="C5" s="79"/>
      <c r="D5" s="79"/>
      <c r="E5" s="347"/>
      <c r="F5" s="79"/>
      <c r="G5" s="79"/>
      <c r="H5" s="79"/>
      <c r="I5" s="79"/>
      <c r="J5" s="79"/>
      <c r="K5" s="79"/>
      <c r="L5" s="79"/>
      <c r="M5" s="79"/>
      <c r="N5" s="79"/>
      <c r="O5" s="79"/>
      <c r="P5" s="79"/>
    </row>
    <row r="6" spans="1:16" ht="45" customHeight="1">
      <c r="A6" s="87" t="s">
        <v>9</v>
      </c>
      <c r="B6" s="520" t="s">
        <v>534</v>
      </c>
      <c r="C6" s="386"/>
      <c r="D6" s="87" t="s">
        <v>9</v>
      </c>
      <c r="E6" s="444" t="s">
        <v>542</v>
      </c>
      <c r="F6" s="572"/>
      <c r="G6" s="572"/>
      <c r="H6" s="572"/>
      <c r="I6" s="572"/>
      <c r="J6" s="572"/>
      <c r="K6" s="572"/>
      <c r="L6" s="572"/>
      <c r="M6" s="572"/>
      <c r="N6" s="572"/>
      <c r="O6" s="572"/>
      <c r="P6" s="572"/>
    </row>
    <row r="7" spans="1:16" ht="39.75" customHeight="1">
      <c r="A7" s="87" t="s">
        <v>9</v>
      </c>
      <c r="B7" s="449" t="s">
        <v>528</v>
      </c>
      <c r="C7" s="520"/>
      <c r="D7" s="87" t="s">
        <v>9</v>
      </c>
      <c r="E7" s="444" t="s">
        <v>536</v>
      </c>
      <c r="F7" s="572"/>
      <c r="G7" s="572"/>
      <c r="H7" s="572"/>
      <c r="I7" s="572"/>
      <c r="J7" s="572"/>
      <c r="K7" s="572"/>
      <c r="L7" s="572"/>
      <c r="M7" s="572"/>
      <c r="N7" s="572"/>
      <c r="O7" s="572"/>
      <c r="P7" s="572"/>
    </row>
    <row r="8" spans="1:16" ht="46.5" customHeight="1">
      <c r="A8" s="87" t="s">
        <v>9</v>
      </c>
      <c r="B8" s="520" t="s">
        <v>529</v>
      </c>
      <c r="C8" s="520"/>
      <c r="D8" s="87" t="s">
        <v>9</v>
      </c>
      <c r="E8" s="520" t="s">
        <v>537</v>
      </c>
      <c r="F8" s="572"/>
      <c r="G8" s="572"/>
      <c r="H8" s="572"/>
      <c r="I8" s="572"/>
      <c r="J8" s="572"/>
      <c r="K8" s="572"/>
      <c r="L8" s="572"/>
      <c r="M8" s="572"/>
      <c r="N8" s="572"/>
      <c r="O8" s="572"/>
      <c r="P8" s="572"/>
    </row>
    <row r="9" spans="1:16" ht="33" customHeight="1">
      <c r="A9" s="87" t="s">
        <v>9</v>
      </c>
      <c r="B9" s="520" t="s">
        <v>535</v>
      </c>
      <c r="C9" s="520"/>
      <c r="D9" s="87" t="s">
        <v>9</v>
      </c>
      <c r="E9" s="520" t="s">
        <v>538</v>
      </c>
      <c r="F9" s="572"/>
      <c r="G9" s="572"/>
      <c r="H9" s="572"/>
      <c r="I9" s="572"/>
      <c r="J9" s="572"/>
      <c r="K9" s="572"/>
      <c r="L9" s="572"/>
      <c r="M9" s="572"/>
      <c r="N9" s="572"/>
      <c r="O9" s="572"/>
      <c r="P9" s="572"/>
    </row>
    <row r="10" spans="1:16" ht="35.25" customHeight="1">
      <c r="A10" s="87" t="s">
        <v>9</v>
      </c>
      <c r="B10" s="520" t="s">
        <v>530</v>
      </c>
      <c r="C10" s="520"/>
      <c r="D10" s="87" t="s">
        <v>9</v>
      </c>
      <c r="E10" s="520" t="s">
        <v>539</v>
      </c>
      <c r="F10" s="572"/>
      <c r="G10" s="572"/>
      <c r="H10" s="572"/>
      <c r="I10" s="572"/>
      <c r="J10" s="572"/>
      <c r="K10" s="572"/>
      <c r="L10" s="572"/>
      <c r="M10" s="572"/>
      <c r="N10" s="572"/>
      <c r="O10" s="572"/>
      <c r="P10" s="572"/>
    </row>
    <row r="11" spans="1:16" ht="33.75" customHeight="1">
      <c r="A11" s="87" t="s">
        <v>9</v>
      </c>
      <c r="B11" s="520" t="s">
        <v>531</v>
      </c>
      <c r="C11" s="520"/>
      <c r="D11" s="87" t="s">
        <v>9</v>
      </c>
      <c r="E11" s="520" t="s">
        <v>540</v>
      </c>
      <c r="F11" s="572"/>
      <c r="G11" s="572"/>
      <c r="H11" s="572"/>
      <c r="I11" s="572"/>
      <c r="J11" s="572"/>
      <c r="K11" s="572"/>
      <c r="L11" s="572"/>
      <c r="M11" s="572"/>
      <c r="N11" s="572"/>
      <c r="O11" s="572"/>
      <c r="P11" s="572"/>
    </row>
    <row r="12" spans="1:16" ht="42" customHeight="1">
      <c r="A12" s="87" t="s">
        <v>9</v>
      </c>
      <c r="B12" s="520" t="s">
        <v>532</v>
      </c>
      <c r="C12" s="520"/>
      <c r="D12" s="87" t="s">
        <v>9</v>
      </c>
      <c r="E12" s="520" t="s">
        <v>541</v>
      </c>
      <c r="F12" s="572"/>
      <c r="G12" s="572"/>
      <c r="H12" s="572"/>
      <c r="I12" s="572"/>
      <c r="J12" s="572"/>
      <c r="K12" s="572"/>
      <c r="L12" s="572"/>
      <c r="M12" s="572"/>
      <c r="N12" s="572"/>
      <c r="O12" s="572"/>
      <c r="P12" s="572"/>
    </row>
    <row r="13" spans="1:16" ht="50.25" customHeight="1">
      <c r="A13" s="87" t="s">
        <v>9</v>
      </c>
      <c r="B13" s="520" t="s">
        <v>533</v>
      </c>
      <c r="C13" s="520"/>
      <c r="D13" s="87" t="s">
        <v>9</v>
      </c>
      <c r="E13" s="520" t="s">
        <v>543</v>
      </c>
      <c r="F13" s="572"/>
      <c r="G13" s="572"/>
      <c r="H13" s="572"/>
      <c r="I13" s="572"/>
      <c r="J13" s="572"/>
      <c r="K13" s="572"/>
      <c r="L13" s="572"/>
      <c r="M13" s="572"/>
      <c r="N13" s="572"/>
      <c r="O13" s="572"/>
      <c r="P13" s="572"/>
    </row>
    <row r="14" spans="1:16" ht="50.25" customHeight="1">
      <c r="A14" s="346"/>
      <c r="B14" s="522"/>
      <c r="C14" s="79"/>
      <c r="D14" s="346"/>
      <c r="E14" s="522" t="s">
        <v>421</v>
      </c>
      <c r="F14" s="79"/>
      <c r="G14" s="79"/>
      <c r="H14" s="79"/>
      <c r="I14" s="79"/>
      <c r="J14" s="79"/>
      <c r="K14" s="79"/>
      <c r="L14" s="79"/>
      <c r="M14" s="79"/>
      <c r="N14" s="79"/>
      <c r="O14" s="79"/>
      <c r="P14" s="79"/>
    </row>
    <row r="15" spans="1:16" ht="56.25" customHeight="1">
      <c r="A15" s="346"/>
      <c r="B15" s="522"/>
      <c r="C15" s="79"/>
      <c r="D15" s="346"/>
      <c r="E15" s="522"/>
      <c r="F15" s="79"/>
      <c r="G15" s="79"/>
      <c r="H15" s="79"/>
      <c r="I15" s="79"/>
      <c r="J15" s="79"/>
      <c r="K15" s="79"/>
      <c r="L15" s="79"/>
      <c r="M15" s="79"/>
      <c r="N15" s="79"/>
      <c r="O15" s="79"/>
      <c r="P15" s="79"/>
    </row>
    <row r="16" spans="1:16" ht="54.75" customHeight="1">
      <c r="A16" s="521"/>
      <c r="B16" s="521"/>
      <c r="C16" s="521"/>
      <c r="D16" s="521"/>
      <c r="E16" s="521"/>
      <c r="F16" s="79"/>
      <c r="G16" s="79"/>
      <c r="H16" s="79"/>
      <c r="I16" s="79"/>
      <c r="J16" s="79"/>
      <c r="K16" s="79"/>
      <c r="L16" s="79"/>
      <c r="M16" s="79"/>
      <c r="N16" s="79"/>
      <c r="O16" s="79"/>
      <c r="P16" s="79"/>
    </row>
    <row r="17" spans="2:3" ht="39.75" customHeight="1">
      <c r="B17" s="521"/>
      <c r="C17" s="521"/>
    </row>
    <row r="18" spans="2:3" ht="332.25" customHeight="1">
      <c r="B18" s="521"/>
      <c r="C18" s="521"/>
    </row>
    <row r="19" spans="2:3" ht="99.75" customHeight="1">
      <c r="B19" s="570"/>
      <c r="C19" s="570"/>
    </row>
    <row r="20" spans="2:3" ht="65.25" customHeight="1">
      <c r="B20" s="569"/>
      <c r="C20" s="569"/>
    </row>
    <row r="21" spans="2:3" ht="185.25" customHeight="1">
      <c r="B21" s="521"/>
      <c r="C21" s="521"/>
    </row>
    <row r="22" spans="2:3" ht="12" customHeight="1">
      <c r="B22" s="571"/>
      <c r="C22" s="571"/>
    </row>
    <row r="23" spans="2:3" ht="15" customHeight="1">
      <c r="B23" s="523"/>
      <c r="C23" s="387"/>
    </row>
    <row r="24" spans="2:3" ht="15" customHeight="1">
      <c r="B24" s="346"/>
      <c r="C24" s="346"/>
    </row>
    <row r="25" spans="2:3" ht="9.75" customHeight="1">
      <c r="B25" s="346"/>
      <c r="C25" s="346"/>
    </row>
    <row r="26" spans="2:3" ht="40.5" customHeight="1">
      <c r="B26" s="569"/>
      <c r="C26" s="569"/>
    </row>
    <row r="27" spans="2:3" ht="54.75" customHeight="1">
      <c r="B27" s="569"/>
      <c r="C27" s="569"/>
    </row>
    <row r="28" spans="2:3" ht="54.75" customHeight="1">
      <c r="B28" s="569"/>
      <c r="C28" s="569"/>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4" type="noConversion"/>
  <printOptions horizontalCentered="1"/>
  <pageMargins left="0.7" right="0.7" top="0.75" bottom="0.75" header="0.3" footer="0.3"/>
  <pageSetup paperSize="9" scale="90" orientation="portrait" r:id="rId2"/>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8"/>
  <sheetViews>
    <sheetView topLeftCell="A22" zoomScaleNormal="100" zoomScaleSheetLayoutView="106" workbookViewId="0">
      <selection sqref="A1:F1"/>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73" t="s">
        <v>284</v>
      </c>
      <c r="B1" s="573"/>
      <c r="C1" s="573"/>
      <c r="D1" s="573"/>
      <c r="E1" s="573"/>
      <c r="F1" s="573"/>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75" t="s">
        <v>60</v>
      </c>
      <c r="B2" s="575"/>
      <c r="C2" s="575"/>
      <c r="D2" s="575"/>
      <c r="E2" s="575"/>
      <c r="F2" s="57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74" t="s">
        <v>152</v>
      </c>
      <c r="B3" s="574"/>
      <c r="C3" s="574"/>
      <c r="D3" s="574"/>
      <c r="E3" s="574"/>
      <c r="F3" s="57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76" t="s">
        <v>13</v>
      </c>
      <c r="F6" s="577"/>
    </row>
    <row r="7" spans="1:56" ht="12" customHeight="1">
      <c r="A7" s="102" t="s">
        <v>14</v>
      </c>
      <c r="B7" s="576" t="s">
        <v>122</v>
      </c>
      <c r="C7" s="577"/>
      <c r="D7" s="98" t="s">
        <v>15</v>
      </c>
      <c r="E7" s="576" t="s">
        <v>15</v>
      </c>
      <c r="F7" s="577"/>
    </row>
    <row r="8" spans="1:56" ht="12" customHeight="1">
      <c r="A8" s="103" t="s">
        <v>17</v>
      </c>
      <c r="B8" s="579" t="s">
        <v>395</v>
      </c>
      <c r="C8" s="580"/>
      <c r="D8" s="105" t="s">
        <v>56</v>
      </c>
      <c r="E8" s="579" t="s">
        <v>19</v>
      </c>
      <c r="F8" s="580"/>
    </row>
    <row r="9" spans="1:56" ht="12" customHeight="1">
      <c r="A9" s="105"/>
      <c r="B9" s="99"/>
      <c r="C9" s="100"/>
      <c r="D9" s="105" t="s">
        <v>20</v>
      </c>
      <c r="E9" s="579" t="s">
        <v>20</v>
      </c>
      <c r="F9" s="580"/>
    </row>
    <row r="10" spans="1:56" ht="14.25" customHeight="1" thickBot="1">
      <c r="A10" s="511" t="s">
        <v>544</v>
      </c>
      <c r="B10" s="107">
        <v>2018</v>
      </c>
      <c r="C10" s="107">
        <v>2019</v>
      </c>
      <c r="D10" s="107" t="s">
        <v>506</v>
      </c>
      <c r="E10" s="107">
        <v>2018</v>
      </c>
      <c r="F10" s="107">
        <v>2019</v>
      </c>
    </row>
    <row r="11" spans="1:56" ht="15.75" thickBot="1">
      <c r="A11" s="578" t="s">
        <v>192</v>
      </c>
      <c r="B11" s="578"/>
      <c r="C11" s="578"/>
      <c r="D11" s="578"/>
      <c r="E11" s="578"/>
      <c r="F11" s="578"/>
    </row>
    <row r="12" spans="1:56" ht="13.5" customHeight="1">
      <c r="A12" s="110" t="s">
        <v>230</v>
      </c>
      <c r="B12" s="90">
        <v>742827.91947000008</v>
      </c>
      <c r="C12" s="90">
        <v>823884.99975000008</v>
      </c>
      <c r="D12" s="340">
        <v>10.911959305168995</v>
      </c>
      <c r="E12" s="137">
        <v>6.688887127747452</v>
      </c>
      <c r="F12" s="137">
        <v>7.2496435259773779</v>
      </c>
      <c r="G12" s="111"/>
      <c r="H12" s="111"/>
    </row>
    <row r="13" spans="1:56" ht="18" customHeight="1">
      <c r="A13" s="113" t="s">
        <v>392</v>
      </c>
      <c r="B13" s="477">
        <v>10318526.79393</v>
      </c>
      <c r="C13" s="138">
        <v>10501446.062800001</v>
      </c>
      <c r="D13" s="139">
        <v>1.7727265967619088</v>
      </c>
      <c r="E13" s="140">
        <v>92.914468129415795</v>
      </c>
      <c r="F13" s="140">
        <v>92.405785377425374</v>
      </c>
      <c r="G13" s="111"/>
      <c r="H13" s="111"/>
    </row>
    <row r="14" spans="1:56" ht="13.5" customHeight="1">
      <c r="A14" s="114" t="s">
        <v>321</v>
      </c>
      <c r="B14" s="477">
        <v>44049</v>
      </c>
      <c r="C14" s="138">
        <v>39158.747159999999</v>
      </c>
      <c r="D14" s="139">
        <v>-11.101847578832668</v>
      </c>
      <c r="E14" s="140">
        <v>0.39664474283676521</v>
      </c>
      <c r="F14" s="140">
        <v>0.34457109659724577</v>
      </c>
      <c r="G14" s="109"/>
      <c r="H14" s="111"/>
    </row>
    <row r="15" spans="1:56" ht="14.25">
      <c r="A15" s="115" t="s">
        <v>10</v>
      </c>
      <c r="B15" s="141">
        <v>11105403.713399999</v>
      </c>
      <c r="C15" s="141">
        <v>11364489.809710002</v>
      </c>
      <c r="D15" s="142">
        <v>2.3329732353393418</v>
      </c>
      <c r="E15" s="143">
        <v>100</v>
      </c>
      <c r="F15" s="143">
        <v>100</v>
      </c>
      <c r="G15" s="212"/>
      <c r="H15" s="111"/>
    </row>
    <row r="16" spans="1:56" ht="12.75" thickBot="1">
      <c r="A16" s="116"/>
      <c r="B16" s="117"/>
      <c r="C16" s="117"/>
      <c r="D16" s="118"/>
      <c r="E16" s="118"/>
      <c r="F16" s="118"/>
    </row>
    <row r="17" spans="1:56" ht="14.25" customHeight="1" thickBot="1">
      <c r="A17" s="578" t="s">
        <v>195</v>
      </c>
      <c r="B17" s="578"/>
      <c r="C17" s="578"/>
      <c r="D17" s="578"/>
      <c r="E17" s="578"/>
      <c r="F17" s="578"/>
    </row>
    <row r="18" spans="1:56" ht="16.5" customHeight="1">
      <c r="A18" s="110" t="s">
        <v>229</v>
      </c>
      <c r="B18" s="90">
        <v>159169.99540000001</v>
      </c>
      <c r="C18" s="90">
        <v>272594.46386999998</v>
      </c>
      <c r="D18" s="340">
        <v>71.2599558635157</v>
      </c>
      <c r="E18" s="137">
        <v>4.4440859646981314</v>
      </c>
      <c r="F18" s="137">
        <v>6.9196412637291065</v>
      </c>
      <c r="G18" s="111"/>
      <c r="H18" s="111"/>
    </row>
    <row r="19" spans="1:56" ht="20.25" customHeight="1">
      <c r="A19" s="113" t="s">
        <v>392</v>
      </c>
      <c r="B19" s="477">
        <v>2899859.3626999999</v>
      </c>
      <c r="C19" s="138">
        <v>3238687.6616899995</v>
      </c>
      <c r="D19" s="139">
        <v>11.68430108536449</v>
      </c>
      <c r="E19" s="140">
        <v>80.96516093367643</v>
      </c>
      <c r="F19" s="140">
        <v>82.212076012108682</v>
      </c>
      <c r="G19" s="111"/>
      <c r="H19" s="111"/>
    </row>
    <row r="20" spans="1:56" ht="30" customHeight="1">
      <c r="A20" s="113" t="s">
        <v>504</v>
      </c>
      <c r="B20" s="138">
        <v>522584.424</v>
      </c>
      <c r="C20" s="138">
        <v>428148.45299999998</v>
      </c>
      <c r="D20" s="340">
        <v>-18.070950197321615</v>
      </c>
      <c r="E20" s="140">
        <v>10.852062963968345</v>
      </c>
      <c r="F20" s="140">
        <v>10.868282724162215</v>
      </c>
      <c r="H20" s="111"/>
    </row>
    <row r="21" spans="1:56" ht="17.25" customHeight="1">
      <c r="A21" s="114" t="s">
        <v>321</v>
      </c>
      <c r="B21" s="138">
        <v>0</v>
      </c>
      <c r="C21" s="138">
        <v>0</v>
      </c>
      <c r="D21" s="138">
        <v>0</v>
      </c>
      <c r="E21" s="140">
        <v>0</v>
      </c>
      <c r="F21" s="140">
        <v>0</v>
      </c>
      <c r="H21" s="111"/>
    </row>
    <row r="22" spans="1:56" ht="14.25">
      <c r="A22" s="115" t="s">
        <v>10</v>
      </c>
      <c r="B22" s="141">
        <v>3581613.7821</v>
      </c>
      <c r="C22" s="141">
        <v>3939430.5785599994</v>
      </c>
      <c r="D22" s="142">
        <v>9.9903791483123339</v>
      </c>
      <c r="E22" s="143">
        <v>100</v>
      </c>
      <c r="F22" s="143">
        <v>100</v>
      </c>
      <c r="H22" s="111"/>
    </row>
    <row r="23" spans="1:56" ht="14.25">
      <c r="A23" s="481" t="s">
        <v>505</v>
      </c>
      <c r="B23" s="121"/>
      <c r="C23" s="121"/>
      <c r="D23" s="122"/>
      <c r="E23" s="123"/>
      <c r="F23" s="123"/>
    </row>
    <row r="24" spans="1:56" ht="14.25">
      <c r="A24" s="481"/>
      <c r="B24" s="121"/>
      <c r="C24" s="121"/>
      <c r="D24" s="122"/>
      <c r="E24" s="123"/>
      <c r="F24" s="123"/>
    </row>
    <row r="25" spans="1:56" s="93" customFormat="1" ht="15.75" customHeight="1">
      <c r="A25" s="573" t="s">
        <v>61</v>
      </c>
      <c r="B25" s="573"/>
      <c r="C25" s="573"/>
      <c r="D25" s="573"/>
      <c r="E25" s="573"/>
      <c r="F25" s="573"/>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s="93" customFormat="1" ht="15" customHeight="1">
      <c r="A26" s="574" t="s">
        <v>153</v>
      </c>
      <c r="B26" s="574"/>
      <c r="C26" s="574"/>
      <c r="D26" s="574"/>
      <c r="E26" s="574"/>
      <c r="F26" s="574"/>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row>
    <row r="27" spans="1:56"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row>
    <row r="28" spans="1:56" ht="12" customHeight="1">
      <c r="A28" s="129"/>
      <c r="B28" s="130"/>
      <c r="C28" s="130"/>
      <c r="D28" s="131" t="s">
        <v>55</v>
      </c>
      <c r="E28" s="582" t="s">
        <v>13</v>
      </c>
      <c r="F28" s="582"/>
    </row>
    <row r="29" spans="1:56" ht="12" customHeight="1">
      <c r="A29" s="129" t="s">
        <v>14</v>
      </c>
      <c r="B29" s="582" t="s">
        <v>228</v>
      </c>
      <c r="C29" s="582"/>
      <c r="D29" s="131" t="s">
        <v>15</v>
      </c>
      <c r="E29" s="582" t="s">
        <v>15</v>
      </c>
      <c r="F29" s="582"/>
    </row>
    <row r="30" spans="1:56" ht="12" customHeight="1">
      <c r="A30" s="132" t="s">
        <v>17</v>
      </c>
      <c r="B30" s="583" t="s">
        <v>227</v>
      </c>
      <c r="C30" s="583"/>
      <c r="D30" s="133" t="s">
        <v>56</v>
      </c>
      <c r="E30" s="583" t="s">
        <v>19</v>
      </c>
      <c r="F30" s="583"/>
    </row>
    <row r="31" spans="1:56" ht="12" customHeight="1">
      <c r="A31" s="132"/>
      <c r="B31" s="130"/>
      <c r="C31" s="130"/>
      <c r="D31" s="133" t="s">
        <v>20</v>
      </c>
      <c r="E31" s="583" t="s">
        <v>20</v>
      </c>
      <c r="F31" s="583"/>
    </row>
    <row r="32" spans="1:56" ht="15" customHeight="1" thickBot="1">
      <c r="A32" s="511" t="s">
        <v>544</v>
      </c>
      <c r="B32" s="107">
        <v>2018</v>
      </c>
      <c r="C32" s="107">
        <v>2019</v>
      </c>
      <c r="D32" s="107" t="s">
        <v>506</v>
      </c>
      <c r="E32" s="107">
        <v>2018</v>
      </c>
      <c r="F32" s="107">
        <v>2019</v>
      </c>
    </row>
    <row r="33" spans="1:8" ht="15.75" thickBot="1">
      <c r="A33" s="578" t="s">
        <v>190</v>
      </c>
      <c r="B33" s="578"/>
      <c r="C33" s="578"/>
      <c r="D33" s="578"/>
      <c r="E33" s="578"/>
      <c r="F33" s="578"/>
    </row>
    <row r="34" spans="1:8" ht="12.75">
      <c r="A34" s="110" t="s">
        <v>229</v>
      </c>
      <c r="B34" s="90">
        <v>83797</v>
      </c>
      <c r="C34" s="478">
        <v>81382</v>
      </c>
      <c r="D34" s="340">
        <v>-2.8819647481413413</v>
      </c>
      <c r="E34" s="137">
        <v>9.4654003510682276</v>
      </c>
      <c r="F34" s="137">
        <v>9.1926108496799941</v>
      </c>
      <c r="G34" s="111"/>
      <c r="H34" s="111"/>
    </row>
    <row r="35" spans="1:8" ht="12.75">
      <c r="A35" s="113" t="s">
        <v>392</v>
      </c>
      <c r="B35" s="138">
        <v>761584</v>
      </c>
      <c r="C35" s="138">
        <v>803900</v>
      </c>
      <c r="D35" s="139">
        <v>5.5563142082816874</v>
      </c>
      <c r="E35" s="140">
        <v>90.085746493667486</v>
      </c>
      <c r="F35" s="140">
        <v>90.805581849275612</v>
      </c>
      <c r="G35" s="111"/>
      <c r="H35" s="111"/>
    </row>
    <row r="36" spans="1:8" ht="13.5" customHeight="1">
      <c r="A36" s="114" t="s">
        <v>321</v>
      </c>
      <c r="B36" s="480">
        <v>18</v>
      </c>
      <c r="C36" s="480">
        <v>16</v>
      </c>
      <c r="D36" s="139">
        <v>-11.111111111111116</v>
      </c>
      <c r="E36" s="426">
        <v>2.1291721423848382E-3</v>
      </c>
      <c r="F36" s="426">
        <v>1.8073010443940909E-3</v>
      </c>
      <c r="H36" s="111"/>
    </row>
    <row r="37" spans="1:8" ht="14.25">
      <c r="A37" s="115" t="s">
        <v>10</v>
      </c>
      <c r="B37" s="141">
        <v>845399</v>
      </c>
      <c r="C37" s="141">
        <v>885298</v>
      </c>
      <c r="D37" s="142">
        <v>4.7195466282784926</v>
      </c>
      <c r="E37" s="143">
        <v>100</v>
      </c>
      <c r="F37" s="143">
        <v>100</v>
      </c>
      <c r="H37" s="111"/>
    </row>
    <row r="38" spans="1:8" ht="12.75" thickBot="1">
      <c r="A38" s="97"/>
      <c r="B38" s="134"/>
      <c r="C38" s="134"/>
      <c r="D38" s="108"/>
      <c r="E38" s="134"/>
      <c r="F38" s="134"/>
    </row>
    <row r="39" spans="1:8" ht="15.75" thickBot="1">
      <c r="A39" s="578" t="s">
        <v>381</v>
      </c>
      <c r="B39" s="578"/>
      <c r="C39" s="578"/>
      <c r="D39" s="578"/>
      <c r="E39" s="578"/>
      <c r="F39" s="578"/>
    </row>
    <row r="40" spans="1:8" ht="12.75" customHeight="1">
      <c r="A40" s="110" t="s">
        <v>230</v>
      </c>
      <c r="B40" s="90">
        <v>1140</v>
      </c>
      <c r="C40" s="90" t="s">
        <v>527</v>
      </c>
      <c r="D40" s="340">
        <v>21.140350877192994</v>
      </c>
      <c r="E40" s="137">
        <v>3.939456769645449</v>
      </c>
      <c r="F40" s="137">
        <v>4.3770403473740931</v>
      </c>
      <c r="G40" s="111"/>
      <c r="H40" s="111"/>
    </row>
    <row r="41" spans="1:8" ht="12.75">
      <c r="A41" s="113" t="s">
        <v>392</v>
      </c>
      <c r="B41" s="138">
        <v>27798</v>
      </c>
      <c r="C41" s="138" t="s">
        <v>526</v>
      </c>
      <c r="D41" s="139">
        <v>8.5329879847471091</v>
      </c>
      <c r="E41" s="140">
        <v>96.060543230354554</v>
      </c>
      <c r="F41" s="140">
        <v>95.622959652625909</v>
      </c>
      <c r="G41" s="111"/>
      <c r="H41" s="111"/>
    </row>
    <row r="42" spans="1:8" ht="15.75" customHeight="1">
      <c r="A42" s="114" t="s">
        <v>321</v>
      </c>
      <c r="B42" s="138">
        <v>0</v>
      </c>
      <c r="C42" s="138">
        <v>0</v>
      </c>
      <c r="D42" s="138">
        <v>0</v>
      </c>
      <c r="E42" s="140">
        <v>0</v>
      </c>
      <c r="F42" s="140">
        <v>0</v>
      </c>
      <c r="H42" s="111"/>
    </row>
    <row r="43" spans="1:8" ht="14.25">
      <c r="A43" s="115" t="s">
        <v>10</v>
      </c>
      <c r="B43" s="141">
        <v>28938</v>
      </c>
      <c r="C43" s="141">
        <v>31551</v>
      </c>
      <c r="D43" s="142">
        <v>9.0296495956873279</v>
      </c>
      <c r="E43" s="143">
        <v>100</v>
      </c>
      <c r="F43" s="143">
        <v>100</v>
      </c>
      <c r="G43" s="111"/>
      <c r="H43" s="111"/>
    </row>
    <row r="44" spans="1:8" ht="14.25">
      <c r="A44" s="120"/>
      <c r="B44" s="135"/>
      <c r="C44" s="135"/>
      <c r="D44" s="136"/>
      <c r="E44" s="136"/>
      <c r="F44" s="136"/>
    </row>
    <row r="45" spans="1:8" ht="12.75">
      <c r="A45" s="581" t="s">
        <v>200</v>
      </c>
      <c r="B45" s="581"/>
      <c r="C45" s="581" t="s">
        <v>201</v>
      </c>
      <c r="D45" s="581"/>
      <c r="E45" s="581"/>
      <c r="F45" s="581"/>
    </row>
    <row r="48" spans="1:8">
      <c r="B48" s="96" t="s">
        <v>295</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4" type="noConversion"/>
  <printOptions horizontalCentered="1"/>
  <pageMargins left="0.7" right="0.7" top="0.75" bottom="0.75" header="0.3" footer="0.3"/>
  <pageSetup paperSize="9" scale="90"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topLeftCell="A18" zoomScale="85" zoomScaleNormal="85" workbookViewId="0">
      <selection activeCell="E54" sqref="E54"/>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4"/>
      <c r="B1" s="573"/>
      <c r="C1" s="573"/>
      <c r="D1" s="573"/>
      <c r="E1" s="573"/>
      <c r="F1" s="573"/>
      <c r="G1" s="573"/>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73" t="s">
        <v>222</v>
      </c>
      <c r="B2" s="573"/>
      <c r="C2" s="573"/>
      <c r="D2" s="573"/>
      <c r="E2" s="573"/>
      <c r="F2" s="573"/>
      <c r="G2" s="573"/>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74" t="s">
        <v>248</v>
      </c>
      <c r="B3" s="574"/>
      <c r="C3" s="574"/>
      <c r="D3" s="574"/>
      <c r="E3" s="574"/>
      <c r="F3" s="574"/>
      <c r="G3" s="57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6"/>
      <c r="B5" s="147"/>
      <c r="C5" s="99"/>
      <c r="D5" s="100"/>
      <c r="E5" s="131" t="s">
        <v>55</v>
      </c>
      <c r="F5" s="576" t="s">
        <v>13</v>
      </c>
      <c r="G5" s="582"/>
    </row>
    <row r="6" spans="1:36" ht="15.75" customHeight="1">
      <c r="A6" s="148" t="s">
        <v>52</v>
      </c>
      <c r="B6" s="129" t="s">
        <v>11</v>
      </c>
      <c r="C6" s="576" t="s">
        <v>122</v>
      </c>
      <c r="D6" s="577"/>
      <c r="E6" s="131" t="s">
        <v>15</v>
      </c>
      <c r="F6" s="576" t="s">
        <v>15</v>
      </c>
      <c r="G6" s="582"/>
    </row>
    <row r="7" spans="1:36" ht="13.5" customHeight="1">
      <c r="A7" s="149"/>
      <c r="B7" s="132" t="s">
        <v>250</v>
      </c>
      <c r="C7" s="579" t="s">
        <v>395</v>
      </c>
      <c r="D7" s="580"/>
      <c r="E7" s="133" t="s">
        <v>56</v>
      </c>
      <c r="F7" s="579" t="s">
        <v>19</v>
      </c>
      <c r="G7" s="583"/>
    </row>
    <row r="8" spans="1:36" ht="12" customHeight="1">
      <c r="A8" s="150"/>
      <c r="B8" s="132"/>
      <c r="C8" s="99"/>
      <c r="D8" s="100"/>
      <c r="E8" s="133" t="s">
        <v>20</v>
      </c>
      <c r="F8" s="579" t="s">
        <v>20</v>
      </c>
      <c r="G8" s="583"/>
    </row>
    <row r="9" spans="1:36" ht="16.5" customHeight="1" thickBot="1">
      <c r="A9" s="97"/>
      <c r="B9" s="511" t="s">
        <v>544</v>
      </c>
      <c r="C9" s="107">
        <v>2018</v>
      </c>
      <c r="D9" s="107">
        <v>2019</v>
      </c>
      <c r="E9" s="107" t="s">
        <v>506</v>
      </c>
      <c r="F9" s="107">
        <v>2018</v>
      </c>
      <c r="G9" s="107">
        <v>2019</v>
      </c>
    </row>
    <row r="10" spans="1:36" ht="15.75" thickBot="1">
      <c r="A10" s="578" t="s">
        <v>231</v>
      </c>
      <c r="B10" s="578"/>
      <c r="C10" s="578"/>
      <c r="D10" s="578"/>
      <c r="E10" s="578"/>
      <c r="F10" s="578"/>
      <c r="G10" s="578"/>
    </row>
    <row r="11" spans="1:36" ht="22.5" customHeight="1">
      <c r="A11" s="369" t="s">
        <v>345</v>
      </c>
      <c r="B11" s="369" t="s">
        <v>373</v>
      </c>
      <c r="C11" s="371"/>
      <c r="D11" s="371"/>
      <c r="E11" s="373"/>
      <c r="F11" s="372"/>
      <c r="G11" s="372"/>
    </row>
    <row r="12" spans="1:36" ht="32.25" customHeight="1">
      <c r="A12" s="151"/>
      <c r="B12" s="154" t="s">
        <v>349</v>
      </c>
      <c r="C12" s="138">
        <v>0</v>
      </c>
      <c r="D12" s="138">
        <v>0</v>
      </c>
      <c r="E12" s="138">
        <v>0</v>
      </c>
      <c r="F12" s="138">
        <v>0</v>
      </c>
      <c r="G12" s="138">
        <v>0</v>
      </c>
    </row>
    <row r="13" spans="1:36" ht="28.5" customHeight="1">
      <c r="A13" s="151"/>
      <c r="B13" s="152" t="s">
        <v>350</v>
      </c>
      <c r="C13" s="188">
        <v>450354.64207999996</v>
      </c>
      <c r="D13" s="188">
        <v>518474.26468000008</v>
      </c>
      <c r="E13" s="179">
        <v>15.125773387254116</v>
      </c>
      <c r="F13" s="417">
        <v>60.627048372540337</v>
      </c>
      <c r="G13" s="417">
        <v>62.930416847450687</v>
      </c>
    </row>
    <row r="14" spans="1:36" ht="23.25" customHeight="1">
      <c r="A14" s="151"/>
      <c r="B14" s="154" t="s">
        <v>351</v>
      </c>
      <c r="C14" s="188">
        <v>73843.831279999999</v>
      </c>
      <c r="D14" s="188">
        <v>77379.847979999991</v>
      </c>
      <c r="E14" s="179">
        <v>4.7885065532314641</v>
      </c>
      <c r="F14" s="417">
        <v>9.9409068159021992</v>
      </c>
      <c r="G14" s="417">
        <v>9.3920690392978834</v>
      </c>
    </row>
    <row r="15" spans="1:36" ht="23.25" customHeight="1">
      <c r="A15" s="151"/>
      <c r="B15" s="154" t="s">
        <v>352</v>
      </c>
      <c r="C15" s="188">
        <v>22946.541640000003</v>
      </c>
      <c r="D15" s="527">
        <v>12547.587739999999</v>
      </c>
      <c r="E15" s="179">
        <v>-45.318175013670611</v>
      </c>
      <c r="F15" s="417">
        <v>3.0890790501581309</v>
      </c>
      <c r="G15" s="417">
        <v>1.5229780544565978</v>
      </c>
    </row>
    <row r="16" spans="1:36" ht="23.25" customHeight="1">
      <c r="A16" s="151"/>
      <c r="B16" s="154" t="s">
        <v>353</v>
      </c>
      <c r="C16" s="188">
        <v>52197.171829999999</v>
      </c>
      <c r="D16" s="188">
        <v>67399.358500000002</v>
      </c>
      <c r="E16" s="179">
        <v>29.124540922469365</v>
      </c>
      <c r="F16" s="417">
        <v>7.0268187907010944</v>
      </c>
      <c r="G16" s="417">
        <v>8.1806755216164575</v>
      </c>
    </row>
    <row r="17" spans="1:7" ht="23.25" customHeight="1">
      <c r="A17" s="151"/>
      <c r="B17" s="154" t="s">
        <v>354</v>
      </c>
      <c r="C17" s="188">
        <v>1282.23632</v>
      </c>
      <c r="D17" s="188">
        <v>1517.50991</v>
      </c>
      <c r="E17" s="179">
        <v>18.348691760657655</v>
      </c>
      <c r="F17" s="417">
        <v>0.17261552593002666</v>
      </c>
      <c r="G17" s="417">
        <v>0.18418953015031134</v>
      </c>
    </row>
    <row r="18" spans="1:7" ht="23.25" customHeight="1">
      <c r="A18" s="151"/>
      <c r="B18" s="154" t="s">
        <v>355</v>
      </c>
      <c r="C18" s="188">
        <v>1684.25</v>
      </c>
      <c r="D18" s="188">
        <v>256.94166999999999</v>
      </c>
      <c r="E18" s="179">
        <v>-84.744445895799316</v>
      </c>
      <c r="F18" s="417">
        <v>0.22673488109247086</v>
      </c>
      <c r="G18" s="418">
        <v>3.1186594012645587E-2</v>
      </c>
    </row>
    <row r="19" spans="1:7" ht="31.5" customHeight="1">
      <c r="A19" s="151"/>
      <c r="B19" s="152" t="s">
        <v>356</v>
      </c>
      <c r="C19" s="188">
        <v>105707.90284000001</v>
      </c>
      <c r="D19" s="188">
        <v>100562.58992</v>
      </c>
      <c r="E19" s="179">
        <v>-4.867481788743822</v>
      </c>
      <c r="F19" s="417">
        <v>14.230469812059887</v>
      </c>
      <c r="G19" s="417">
        <v>12.205901303183737</v>
      </c>
    </row>
    <row r="20" spans="1:7" ht="23.25" customHeight="1">
      <c r="A20" s="151"/>
      <c r="B20" s="154" t="s">
        <v>357</v>
      </c>
      <c r="C20" s="188">
        <v>0</v>
      </c>
      <c r="D20" s="188">
        <v>0</v>
      </c>
      <c r="E20" s="188">
        <v>0</v>
      </c>
      <c r="F20" s="188">
        <v>0</v>
      </c>
      <c r="G20" s="188">
        <v>0</v>
      </c>
    </row>
    <row r="21" spans="1:7" ht="23.25" customHeight="1">
      <c r="A21" s="153"/>
      <c r="B21" s="154" t="s">
        <v>358</v>
      </c>
      <c r="C21" s="188">
        <v>30496.364690000002</v>
      </c>
      <c r="D21" s="188">
        <v>28705.036830000001</v>
      </c>
      <c r="E21" s="179">
        <v>-5.873906212130886</v>
      </c>
      <c r="F21" s="179">
        <v>4.1054413666259624</v>
      </c>
      <c r="G21" s="179">
        <v>3.4841072284431291</v>
      </c>
    </row>
    <row r="22" spans="1:7" ht="24.75" customHeight="1">
      <c r="A22" s="153"/>
      <c r="B22" s="154" t="s">
        <v>359</v>
      </c>
      <c r="C22" s="188">
        <v>4208.97282</v>
      </c>
      <c r="D22" s="188">
        <v>17041.862510000003</v>
      </c>
      <c r="E22" s="179">
        <v>304.89362224011705</v>
      </c>
      <c r="F22" s="179">
        <v>0.56661478513530761</v>
      </c>
      <c r="G22" s="179">
        <v>2.0684758813885478</v>
      </c>
    </row>
    <row r="23" spans="1:7" ht="23.25" customHeight="1">
      <c r="A23" s="153"/>
      <c r="B23" s="154" t="s">
        <v>360</v>
      </c>
      <c r="C23" s="188">
        <v>0</v>
      </c>
      <c r="D23" s="188">
        <v>0</v>
      </c>
      <c r="E23" s="188">
        <v>0</v>
      </c>
      <c r="F23" s="188">
        <v>0</v>
      </c>
      <c r="G23" s="188">
        <v>0</v>
      </c>
    </row>
    <row r="24" spans="1:7" ht="23.25" customHeight="1">
      <c r="A24" s="153"/>
      <c r="B24" s="154" t="s">
        <v>361</v>
      </c>
      <c r="C24" s="138">
        <v>106.006</v>
      </c>
      <c r="D24" s="188">
        <v>0</v>
      </c>
      <c r="E24" s="139">
        <v>-100</v>
      </c>
      <c r="F24" s="179">
        <v>1.4270599854587186E-2</v>
      </c>
      <c r="G24" s="188">
        <v>0</v>
      </c>
    </row>
    <row r="25" spans="1:7" ht="23.25" customHeight="1">
      <c r="A25" s="153"/>
      <c r="B25" s="154" t="s">
        <v>362</v>
      </c>
      <c r="C25" s="138">
        <v>0</v>
      </c>
      <c r="D25" s="188">
        <v>0</v>
      </c>
      <c r="E25" s="188">
        <v>0</v>
      </c>
      <c r="F25" s="188">
        <v>0</v>
      </c>
      <c r="G25" s="188">
        <v>0</v>
      </c>
    </row>
    <row r="26" spans="1:7" ht="23.25" customHeight="1">
      <c r="A26" s="378" t="s">
        <v>346</v>
      </c>
      <c r="B26" s="370" t="s">
        <v>374</v>
      </c>
      <c r="C26" s="374">
        <v>0</v>
      </c>
      <c r="D26" s="188">
        <v>0</v>
      </c>
      <c r="E26" s="188">
        <v>0</v>
      </c>
      <c r="F26" s="188">
        <v>0</v>
      </c>
      <c r="G26" s="188">
        <v>0</v>
      </c>
    </row>
    <row r="27" spans="1:7" ht="23.25" customHeight="1">
      <c r="A27" s="361"/>
      <c r="B27" s="370" t="s">
        <v>363</v>
      </c>
      <c r="C27" s="138">
        <v>0</v>
      </c>
      <c r="D27" s="188">
        <v>0</v>
      </c>
      <c r="E27" s="188">
        <v>0</v>
      </c>
      <c r="F27" s="188">
        <v>0</v>
      </c>
      <c r="G27" s="188">
        <v>0</v>
      </c>
    </row>
    <row r="28" spans="1:7" ht="23.25" customHeight="1">
      <c r="A28" s="361"/>
      <c r="B28" s="370" t="s">
        <v>364</v>
      </c>
      <c r="C28" s="138">
        <v>0</v>
      </c>
      <c r="D28" s="188">
        <v>0</v>
      </c>
      <c r="E28" s="188">
        <v>0</v>
      </c>
      <c r="F28" s="188">
        <v>0</v>
      </c>
      <c r="G28" s="188">
        <v>0</v>
      </c>
    </row>
    <row r="29" spans="1:7" ht="31.5" customHeight="1">
      <c r="A29" s="379" t="s">
        <v>347</v>
      </c>
      <c r="B29" s="364" t="s">
        <v>444</v>
      </c>
      <c r="C29" s="374">
        <v>0</v>
      </c>
      <c r="D29" s="188">
        <v>0</v>
      </c>
      <c r="E29" s="188">
        <v>0</v>
      </c>
      <c r="F29" s="188">
        <v>0</v>
      </c>
      <c r="G29" s="188">
        <v>0</v>
      </c>
    </row>
    <row r="30" spans="1:7" ht="28.5" customHeight="1">
      <c r="A30" s="379" t="s">
        <v>348</v>
      </c>
      <c r="B30" s="364" t="s">
        <v>377</v>
      </c>
      <c r="C30" s="376">
        <v>0</v>
      </c>
      <c r="D30" s="188">
        <v>0</v>
      </c>
      <c r="E30" s="188">
        <v>0</v>
      </c>
      <c r="F30" s="188">
        <v>0</v>
      </c>
      <c r="G30" s="188">
        <v>0</v>
      </c>
    </row>
    <row r="31" spans="1:7" ht="23.25" customHeight="1">
      <c r="A31" s="115"/>
      <c r="B31" s="360" t="s">
        <v>344</v>
      </c>
      <c r="C31" s="141">
        <v>742827.91949999996</v>
      </c>
      <c r="D31" s="141">
        <v>823884.99974000012</v>
      </c>
      <c r="E31" s="143">
        <v>10.911959299343499</v>
      </c>
      <c r="F31" s="180">
        <v>100</v>
      </c>
      <c r="G31" s="181">
        <v>100</v>
      </c>
    </row>
    <row r="32" spans="1:7">
      <c r="A32" s="157"/>
      <c r="C32" s="109"/>
      <c r="D32" s="109"/>
    </row>
    <row r="33" spans="1:7" ht="15">
      <c r="A33" s="158"/>
      <c r="B33" s="159" t="s">
        <v>223</v>
      </c>
      <c r="C33" s="159"/>
      <c r="D33" s="452"/>
      <c r="E33" s="160"/>
      <c r="F33" s="584"/>
      <c r="G33" s="584"/>
    </row>
    <row r="34" spans="1:7" ht="14.25">
      <c r="A34" s="158"/>
      <c r="B34" s="585">
        <v>2018</v>
      </c>
      <c r="C34" s="585"/>
      <c r="D34" s="585">
        <v>2019</v>
      </c>
      <c r="E34" s="585"/>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32"/>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7" type="noConversion"/>
  <printOptions horizontalCentered="1"/>
  <pageMargins left="0.7" right="0.7" top="0.75" bottom="0.75" header="0.3" footer="0.3"/>
  <pageSetup paperSize="9" scale="77" orientation="portrait" r:id="rId2"/>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25" zoomScaleNormal="100" workbookViewId="0">
      <selection activeCell="I33" sqref="I33"/>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73" t="s">
        <v>251</v>
      </c>
      <c r="B2" s="573"/>
      <c r="C2" s="573"/>
      <c r="D2" s="573"/>
      <c r="E2" s="573"/>
      <c r="F2" s="573"/>
      <c r="G2" s="573"/>
      <c r="H2" s="144"/>
    </row>
    <row r="3" spans="1:8" ht="15.75">
      <c r="A3" s="574" t="s">
        <v>252</v>
      </c>
      <c r="B3" s="574"/>
      <c r="C3" s="574"/>
      <c r="D3" s="574"/>
      <c r="E3" s="574"/>
      <c r="F3" s="574"/>
      <c r="G3" s="574"/>
      <c r="H3" s="145"/>
    </row>
    <row r="5" spans="1:8" ht="14.25">
      <c r="A5" s="146"/>
      <c r="B5" s="147"/>
      <c r="C5" s="586" t="s">
        <v>196</v>
      </c>
      <c r="D5" s="587"/>
      <c r="E5" s="131" t="s">
        <v>55</v>
      </c>
      <c r="F5" s="576" t="s">
        <v>13</v>
      </c>
      <c r="G5" s="582"/>
    </row>
    <row r="6" spans="1:8" ht="14.25">
      <c r="A6" s="148" t="s">
        <v>52</v>
      </c>
      <c r="B6" s="129" t="s">
        <v>11</v>
      </c>
      <c r="C6" s="576" t="s">
        <v>122</v>
      </c>
      <c r="D6" s="577"/>
      <c r="E6" s="131" t="s">
        <v>15</v>
      </c>
      <c r="F6" s="576" t="s">
        <v>15</v>
      </c>
      <c r="G6" s="582"/>
    </row>
    <row r="7" spans="1:8" ht="15">
      <c r="A7" s="149"/>
      <c r="B7" s="132" t="s">
        <v>250</v>
      </c>
      <c r="C7" s="579" t="s">
        <v>395</v>
      </c>
      <c r="D7" s="580"/>
      <c r="E7" s="133" t="s">
        <v>56</v>
      </c>
      <c r="F7" s="579" t="s">
        <v>19</v>
      </c>
      <c r="G7" s="583"/>
    </row>
    <row r="8" spans="1:8" ht="15">
      <c r="A8" s="150"/>
      <c r="B8" s="132"/>
      <c r="C8" s="99"/>
      <c r="D8" s="100"/>
      <c r="E8" s="133" t="s">
        <v>20</v>
      </c>
      <c r="F8" s="579" t="s">
        <v>20</v>
      </c>
      <c r="G8" s="583"/>
    </row>
    <row r="9" spans="1:8" ht="16.5" customHeight="1" thickBot="1">
      <c r="A9" s="97"/>
      <c r="B9" s="511" t="s">
        <v>544</v>
      </c>
      <c r="C9" s="107">
        <v>2018</v>
      </c>
      <c r="D9" s="107">
        <v>2019</v>
      </c>
      <c r="E9" s="107" t="s">
        <v>506</v>
      </c>
      <c r="F9" s="107">
        <v>2018</v>
      </c>
      <c r="G9" s="107">
        <v>2019</v>
      </c>
    </row>
    <row r="10" spans="1:8" ht="15.75" thickBot="1">
      <c r="A10" s="578" t="s">
        <v>194</v>
      </c>
      <c r="B10" s="578"/>
      <c r="C10" s="578"/>
      <c r="D10" s="578"/>
      <c r="E10" s="578"/>
      <c r="F10" s="578"/>
      <c r="G10" s="578"/>
    </row>
    <row r="11" spans="1:8" ht="21" customHeight="1">
      <c r="A11" s="369" t="s">
        <v>345</v>
      </c>
      <c r="B11" s="369" t="s">
        <v>379</v>
      </c>
      <c r="C11" s="371"/>
      <c r="D11" s="371"/>
      <c r="E11" s="373"/>
      <c r="F11" s="372"/>
      <c r="G11" s="372"/>
    </row>
    <row r="12" spans="1:8" ht="19.5" customHeight="1">
      <c r="A12" s="367"/>
      <c r="B12" s="368" t="s">
        <v>349</v>
      </c>
      <c r="C12" s="435">
        <v>0</v>
      </c>
      <c r="D12" s="435">
        <v>0</v>
      </c>
      <c r="E12" s="435">
        <v>0</v>
      </c>
      <c r="F12" s="435">
        <v>0</v>
      </c>
      <c r="G12" s="435">
        <v>0</v>
      </c>
    </row>
    <row r="13" spans="1:8" ht="19.5" customHeight="1">
      <c r="A13" s="151"/>
      <c r="B13" s="154" t="s">
        <v>350</v>
      </c>
      <c r="C13" s="188">
        <v>91791.994670000015</v>
      </c>
      <c r="D13" s="188">
        <v>58863.233479999995</v>
      </c>
      <c r="E13" s="421">
        <v>-35.873238519744234</v>
      </c>
      <c r="F13" s="417">
        <v>57.66915708633227</v>
      </c>
      <c r="G13" s="417">
        <v>21.593701002641211</v>
      </c>
    </row>
    <row r="14" spans="1:8" ht="19.5" customHeight="1">
      <c r="A14" s="151"/>
      <c r="B14" s="154" t="s">
        <v>351</v>
      </c>
      <c r="C14" s="188">
        <v>320.09540000000004</v>
      </c>
      <c r="D14" s="188">
        <v>474.46209999999996</v>
      </c>
      <c r="E14" s="436">
        <v>48.225216607298925</v>
      </c>
      <c r="F14" s="417">
        <v>0.201102851850821</v>
      </c>
      <c r="G14" s="417">
        <v>0.17405419510238659</v>
      </c>
    </row>
    <row r="15" spans="1:8" ht="19.5" customHeight="1">
      <c r="A15" s="151"/>
      <c r="B15" s="154" t="s">
        <v>352</v>
      </c>
      <c r="C15" s="188">
        <v>1092.3906800000002</v>
      </c>
      <c r="D15" s="188">
        <v>696.89002999999991</v>
      </c>
      <c r="E15" s="421">
        <v>-36.205055319585867</v>
      </c>
      <c r="F15" s="417">
        <v>0.68630439888626216</v>
      </c>
      <c r="G15" s="417">
        <v>0.25565083754113982</v>
      </c>
    </row>
    <row r="16" spans="1:8" ht="19.5" customHeight="1">
      <c r="A16" s="151"/>
      <c r="B16" s="154" t="s">
        <v>353</v>
      </c>
      <c r="C16" s="188">
        <v>6774.4919999999993</v>
      </c>
      <c r="D16" s="188">
        <v>11221.34095</v>
      </c>
      <c r="E16" s="421">
        <v>65.641068732533768</v>
      </c>
      <c r="F16" s="417">
        <v>4.2561363301083732</v>
      </c>
      <c r="G16" s="417">
        <v>4.116496274458382</v>
      </c>
    </row>
    <row r="17" spans="1:8" ht="19.5" customHeight="1">
      <c r="A17" s="151"/>
      <c r="B17" s="154" t="s">
        <v>365</v>
      </c>
      <c r="C17" s="188">
        <v>18.664000000000001</v>
      </c>
      <c r="D17" s="188">
        <v>26.252179999999999</v>
      </c>
      <c r="E17" s="421">
        <v>40.65677239605656</v>
      </c>
      <c r="F17" s="417">
        <v>1.1725828071705257E-2</v>
      </c>
      <c r="G17" s="417">
        <v>9.6304890518820602E-3</v>
      </c>
    </row>
    <row r="18" spans="1:8" ht="19.5" customHeight="1">
      <c r="A18" s="151"/>
      <c r="B18" s="154" t="s">
        <v>355</v>
      </c>
      <c r="C18" s="188">
        <v>19.39</v>
      </c>
      <c r="D18" s="188">
        <v>0</v>
      </c>
      <c r="E18" s="421">
        <v>-100</v>
      </c>
      <c r="F18" s="417">
        <v>1.2181944187224868E-2</v>
      </c>
      <c r="G18" s="417">
        <v>0</v>
      </c>
    </row>
    <row r="19" spans="1:8" ht="19.5" customHeight="1">
      <c r="A19" s="151"/>
      <c r="B19" s="154" t="s">
        <v>366</v>
      </c>
      <c r="C19" s="188">
        <v>38497.505510000003</v>
      </c>
      <c r="D19" s="188">
        <v>31590.758950000003</v>
      </c>
      <c r="E19" s="421">
        <v>-17.940763871586228</v>
      </c>
      <c r="F19" s="417">
        <v>24.186408636936658</v>
      </c>
      <c r="G19" s="417">
        <v>11.588921689879479</v>
      </c>
    </row>
    <row r="20" spans="1:8" ht="19.5" customHeight="1">
      <c r="A20" s="151"/>
      <c r="B20" s="154" t="s">
        <v>357</v>
      </c>
      <c r="C20" s="188">
        <v>0</v>
      </c>
      <c r="D20" s="188">
        <v>0</v>
      </c>
      <c r="E20" s="188">
        <v>0</v>
      </c>
      <c r="F20" s="188">
        <v>0</v>
      </c>
      <c r="G20" s="188">
        <v>0</v>
      </c>
    </row>
    <row r="21" spans="1:8" ht="19.5" customHeight="1">
      <c r="A21" s="153"/>
      <c r="B21" s="154" t="s">
        <v>367</v>
      </c>
      <c r="C21" s="188">
        <v>11194.681279999999</v>
      </c>
      <c r="D21" s="188">
        <v>19028.881940000003</v>
      </c>
      <c r="E21" s="421">
        <v>69.981453371042335</v>
      </c>
      <c r="F21" s="417">
        <v>7.0331605232971137</v>
      </c>
      <c r="G21" s="417">
        <v>6.9806560519060241</v>
      </c>
    </row>
    <row r="22" spans="1:8" ht="19.5" customHeight="1">
      <c r="A22" s="153"/>
      <c r="B22" s="154" t="s">
        <v>359</v>
      </c>
      <c r="C22" s="188">
        <v>9427.4398399999991</v>
      </c>
      <c r="D22" s="188">
        <v>150692.64425000001</v>
      </c>
      <c r="E22" s="421">
        <v>1498.447158587225</v>
      </c>
      <c r="F22" s="417">
        <v>5.9228749850077422</v>
      </c>
      <c r="G22" s="417">
        <v>55.280889459419505</v>
      </c>
    </row>
    <row r="23" spans="1:8" ht="19.5" customHeight="1">
      <c r="A23" s="153"/>
      <c r="B23" s="154" t="s">
        <v>360</v>
      </c>
      <c r="C23" s="188">
        <v>0</v>
      </c>
      <c r="D23" s="188">
        <v>0</v>
      </c>
      <c r="E23" s="188">
        <v>0</v>
      </c>
      <c r="F23" s="188">
        <v>0</v>
      </c>
      <c r="G23" s="188">
        <v>0</v>
      </c>
      <c r="H23" s="188">
        <v>0</v>
      </c>
    </row>
    <row r="24" spans="1:8" ht="19.5" customHeight="1">
      <c r="A24" s="153"/>
      <c r="B24" s="154" t="s">
        <v>361</v>
      </c>
      <c r="C24" s="188">
        <v>33.341999999999999</v>
      </c>
      <c r="D24" s="188">
        <v>0</v>
      </c>
      <c r="E24" s="421">
        <v>-100</v>
      </c>
      <c r="F24" s="417">
        <v>2.0947415321838653E-2</v>
      </c>
      <c r="G24" s="188">
        <v>0</v>
      </c>
    </row>
    <row r="25" spans="1:8" ht="19.5" customHeight="1">
      <c r="A25" s="153"/>
      <c r="B25" s="154" t="s">
        <v>368</v>
      </c>
      <c r="C25" s="188">
        <v>0</v>
      </c>
      <c r="D25" s="188">
        <v>0</v>
      </c>
      <c r="E25" s="188">
        <v>0</v>
      </c>
      <c r="F25" s="188">
        <v>0</v>
      </c>
      <c r="G25" s="188">
        <v>0</v>
      </c>
    </row>
    <row r="26" spans="1:8" ht="19.5" customHeight="1">
      <c r="A26" s="361" t="s">
        <v>346</v>
      </c>
      <c r="B26" s="154" t="s">
        <v>371</v>
      </c>
      <c r="C26" s="374">
        <v>0</v>
      </c>
      <c r="D26" s="138">
        <v>0</v>
      </c>
      <c r="E26" s="138">
        <v>0</v>
      </c>
      <c r="F26" s="138">
        <v>0</v>
      </c>
      <c r="G26" s="138">
        <v>0</v>
      </c>
    </row>
    <row r="27" spans="1:8" ht="19.5" customHeight="1">
      <c r="A27" s="361"/>
      <c r="B27" s="154" t="s">
        <v>363</v>
      </c>
      <c r="C27" s="138">
        <v>0</v>
      </c>
      <c r="D27" s="138">
        <v>0</v>
      </c>
      <c r="E27" s="138">
        <v>0</v>
      </c>
      <c r="F27" s="138">
        <v>0</v>
      </c>
      <c r="G27" s="138">
        <v>0</v>
      </c>
    </row>
    <row r="28" spans="1:8" ht="19.5" customHeight="1">
      <c r="A28" s="361"/>
      <c r="B28" s="154" t="s">
        <v>369</v>
      </c>
      <c r="C28" s="138">
        <v>0</v>
      </c>
      <c r="D28" s="138">
        <v>0</v>
      </c>
      <c r="E28" s="138">
        <v>0</v>
      </c>
      <c r="F28" s="138">
        <v>0</v>
      </c>
      <c r="G28" s="138">
        <v>0</v>
      </c>
    </row>
    <row r="29" spans="1:8" ht="29.25" customHeight="1">
      <c r="A29" s="379" t="s">
        <v>347</v>
      </c>
      <c r="B29" s="364" t="s">
        <v>444</v>
      </c>
      <c r="C29" s="374">
        <v>0</v>
      </c>
      <c r="D29" s="138">
        <v>0</v>
      </c>
      <c r="E29" s="138">
        <v>0</v>
      </c>
      <c r="F29" s="138">
        <v>0</v>
      </c>
      <c r="G29" s="138">
        <v>0</v>
      </c>
    </row>
    <row r="30" spans="1:8" ht="31.5" customHeight="1">
      <c r="A30" s="379" t="s">
        <v>348</v>
      </c>
      <c r="B30" s="364" t="s">
        <v>378</v>
      </c>
      <c r="C30" s="374">
        <v>0</v>
      </c>
      <c r="D30" s="138">
        <v>0</v>
      </c>
      <c r="E30" s="138">
        <v>0</v>
      </c>
      <c r="F30" s="138">
        <v>0</v>
      </c>
      <c r="G30" s="138">
        <v>0</v>
      </c>
    </row>
    <row r="31" spans="1:8" ht="28.5" customHeight="1">
      <c r="A31" s="115"/>
      <c r="B31" s="360" t="s">
        <v>344</v>
      </c>
      <c r="C31" s="141">
        <v>159169.99538000001</v>
      </c>
      <c r="D31" s="141">
        <v>272594.46388</v>
      </c>
      <c r="E31" s="405">
        <v>71.259955891317418</v>
      </c>
      <c r="F31" s="180">
        <v>100.00000000000001</v>
      </c>
      <c r="G31" s="180">
        <v>100</v>
      </c>
    </row>
    <row r="32" spans="1:8">
      <c r="C32" s="282"/>
      <c r="D32" s="282"/>
    </row>
    <row r="33" spans="1:8" ht="13.5">
      <c r="B33" s="186" t="s">
        <v>236</v>
      </c>
    </row>
    <row r="35" spans="1:8" s="96" customFormat="1" ht="14.25">
      <c r="A35" s="158"/>
      <c r="B35" s="585">
        <v>2018</v>
      </c>
      <c r="C35" s="585"/>
      <c r="D35" s="585">
        <v>2019</v>
      </c>
      <c r="E35" s="585"/>
      <c r="F35" s="161"/>
      <c r="G35" s="161"/>
      <c r="H35" s="161"/>
    </row>
    <row r="36" spans="1:8">
      <c r="A36" s="338"/>
    </row>
    <row r="40" spans="1:8">
      <c r="A40" s="461"/>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5" type="noConversion"/>
  <printOptions horizontalCentered="1"/>
  <pageMargins left="0.7" right="0.7" top="0.75" bottom="0.75" header="0.3" footer="0.3"/>
  <pageSetup paperSize="9" scale="85"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G55"/>
  <sheetViews>
    <sheetView topLeftCell="A25" zoomScaleNormal="100" workbookViewId="0">
      <selection activeCell="E15" sqref="E15"/>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9" s="191" customFormat="1" ht="19.5" customHeight="1">
      <c r="A1" s="573" t="s">
        <v>62</v>
      </c>
      <c r="B1" s="573"/>
      <c r="C1" s="573"/>
      <c r="D1" s="573"/>
      <c r="E1" s="573"/>
      <c r="F1" s="573"/>
      <c r="G1" s="573"/>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row>
    <row r="2" spans="1:59" s="191" customFormat="1" ht="15.75" customHeight="1">
      <c r="A2" s="574" t="s">
        <v>63</v>
      </c>
      <c r="B2" s="574"/>
      <c r="C2" s="574"/>
      <c r="D2" s="574"/>
      <c r="E2" s="574"/>
      <c r="F2" s="574"/>
      <c r="G2" s="574"/>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row>
    <row r="3" spans="1:59">
      <c r="A3" s="97"/>
      <c r="B3" s="97"/>
      <c r="C3" s="95"/>
      <c r="D3" s="95"/>
      <c r="E3" s="380"/>
      <c r="F3" s="95"/>
      <c r="G3" s="95"/>
    </row>
    <row r="4" spans="1:59" ht="12" customHeight="1">
      <c r="A4" s="146"/>
      <c r="B4" s="147"/>
      <c r="C4" s="130"/>
      <c r="D4" s="192"/>
      <c r="E4" s="381" t="s">
        <v>55</v>
      </c>
      <c r="F4" s="588" t="s">
        <v>13</v>
      </c>
      <c r="G4" s="589"/>
    </row>
    <row r="5" spans="1:59" ht="12" customHeight="1">
      <c r="A5" s="148" t="s">
        <v>54</v>
      </c>
      <c r="B5" s="129" t="s">
        <v>11</v>
      </c>
      <c r="C5" s="588" t="s">
        <v>228</v>
      </c>
      <c r="D5" s="589"/>
      <c r="E5" s="381" t="s">
        <v>15</v>
      </c>
      <c r="F5" s="588" t="s">
        <v>15</v>
      </c>
      <c r="G5" s="589"/>
    </row>
    <row r="6" spans="1:59" ht="12" customHeight="1">
      <c r="A6" s="149"/>
      <c r="B6" s="132" t="s">
        <v>250</v>
      </c>
      <c r="C6" s="590" t="s">
        <v>227</v>
      </c>
      <c r="D6" s="591"/>
      <c r="E6" s="382" t="s">
        <v>56</v>
      </c>
      <c r="F6" s="590" t="s">
        <v>19</v>
      </c>
      <c r="G6" s="591"/>
    </row>
    <row r="7" spans="1:59" ht="12" customHeight="1">
      <c r="A7" s="150"/>
      <c r="B7" s="132"/>
      <c r="C7" s="130"/>
      <c r="D7" s="192"/>
      <c r="E7" s="382" t="s">
        <v>20</v>
      </c>
      <c r="F7" s="579" t="s">
        <v>20</v>
      </c>
      <c r="G7" s="583"/>
    </row>
    <row r="8" spans="1:59" ht="16.5" customHeight="1" thickBot="1">
      <c r="A8" s="97"/>
      <c r="B8" s="511" t="s">
        <v>544</v>
      </c>
      <c r="C8" s="107">
        <v>2018</v>
      </c>
      <c r="D8" s="107">
        <v>2019</v>
      </c>
      <c r="E8" s="107" t="s">
        <v>506</v>
      </c>
      <c r="F8" s="107">
        <v>2018</v>
      </c>
      <c r="G8" s="107">
        <v>2019</v>
      </c>
    </row>
    <row r="9" spans="1:59" ht="15.75" thickBot="1">
      <c r="A9" s="578" t="s">
        <v>191</v>
      </c>
      <c r="B9" s="578"/>
      <c r="C9" s="578"/>
      <c r="D9" s="578"/>
      <c r="E9" s="578"/>
      <c r="F9" s="578"/>
      <c r="G9" s="578"/>
    </row>
    <row r="10" spans="1:59" ht="15" customHeight="1">
      <c r="A10" s="369"/>
      <c r="B10" s="369" t="s">
        <v>370</v>
      </c>
      <c r="C10" s="371"/>
      <c r="D10" s="371"/>
      <c r="E10" s="373"/>
      <c r="F10" s="372"/>
      <c r="G10" s="372"/>
    </row>
    <row r="11" spans="1:59" ht="18.75" customHeight="1">
      <c r="A11" s="151"/>
      <c r="B11" s="154" t="s">
        <v>349</v>
      </c>
      <c r="C11" s="138">
        <v>0</v>
      </c>
      <c r="D11" s="138">
        <v>0</v>
      </c>
      <c r="E11" s="138">
        <v>0</v>
      </c>
      <c r="F11" s="138">
        <v>0</v>
      </c>
      <c r="G11" s="138">
        <v>0</v>
      </c>
    </row>
    <row r="12" spans="1:59" ht="18.75" customHeight="1">
      <c r="A12" s="151"/>
      <c r="B12" s="154" t="s">
        <v>350</v>
      </c>
      <c r="C12" s="138">
        <v>38382</v>
      </c>
      <c r="D12" s="138">
        <v>46370</v>
      </c>
      <c r="E12" s="140">
        <v>20.811838882809642</v>
      </c>
      <c r="F12" s="139">
        <v>45.803549053068728</v>
      </c>
      <c r="G12" s="139">
        <v>56.978201567914276</v>
      </c>
    </row>
    <row r="13" spans="1:59" ht="18.75" customHeight="1">
      <c r="A13" s="151"/>
      <c r="B13" s="154" t="s">
        <v>351</v>
      </c>
      <c r="C13" s="138">
        <v>680</v>
      </c>
      <c r="D13" s="138">
        <v>728</v>
      </c>
      <c r="E13" s="140">
        <v>7.0588235294117618</v>
      </c>
      <c r="F13" s="139">
        <v>0.81148489802737567</v>
      </c>
      <c r="G13" s="139">
        <v>0.89454670565972827</v>
      </c>
    </row>
    <row r="14" spans="1:59" ht="18.75" customHeight="1">
      <c r="A14" s="151"/>
      <c r="B14" s="154" t="s">
        <v>352</v>
      </c>
      <c r="C14" s="138">
        <v>33631</v>
      </c>
      <c r="D14" s="138">
        <v>22217</v>
      </c>
      <c r="E14" s="340">
        <v>-33.938925396211829</v>
      </c>
      <c r="F14" s="139">
        <v>40.13389500817452</v>
      </c>
      <c r="G14" s="139">
        <v>27.299648570937062</v>
      </c>
    </row>
    <row r="15" spans="1:59" ht="18.75" customHeight="1">
      <c r="A15" s="151"/>
      <c r="B15" s="154" t="s">
        <v>353</v>
      </c>
      <c r="C15" s="138">
        <v>6788</v>
      </c>
      <c r="D15" s="138">
        <v>5946</v>
      </c>
      <c r="E15" s="340">
        <v>-12.404242781378905</v>
      </c>
      <c r="F15" s="139">
        <v>8.1005286585438618</v>
      </c>
      <c r="G15" s="139">
        <v>7.3062839448526704</v>
      </c>
    </row>
    <row r="16" spans="1:59" ht="18.75" customHeight="1">
      <c r="A16" s="151"/>
      <c r="B16" s="154" t="s">
        <v>365</v>
      </c>
      <c r="C16" s="138">
        <v>193</v>
      </c>
      <c r="D16" s="138">
        <v>2209</v>
      </c>
      <c r="E16" s="340">
        <v>1044.5595854922281</v>
      </c>
      <c r="F16" s="139">
        <v>0.23031850782247576</v>
      </c>
      <c r="G16" s="139">
        <v>2.7143594406625544</v>
      </c>
    </row>
    <row r="17" spans="1:7" ht="18.75" customHeight="1">
      <c r="A17" s="151"/>
      <c r="B17" s="154" t="s">
        <v>355</v>
      </c>
      <c r="C17" s="138">
        <v>1155</v>
      </c>
      <c r="D17" s="138">
        <v>415</v>
      </c>
      <c r="E17" s="340">
        <v>-64.069264069264079</v>
      </c>
      <c r="F17" s="179">
        <v>1.3783309665023808</v>
      </c>
      <c r="G17" s="179">
        <v>0.50994077314393849</v>
      </c>
    </row>
    <row r="18" spans="1:7" ht="18.75" customHeight="1">
      <c r="A18" s="151"/>
      <c r="B18" s="154" t="s">
        <v>366</v>
      </c>
      <c r="C18" s="138">
        <v>1503</v>
      </c>
      <c r="D18" s="138">
        <v>1487</v>
      </c>
      <c r="E18" s="340">
        <v>-1.0645375914836941</v>
      </c>
      <c r="F18" s="179">
        <v>1.7936202966693318</v>
      </c>
      <c r="G18" s="179">
        <v>1.8271853726868348</v>
      </c>
    </row>
    <row r="19" spans="1:7" ht="18.75" customHeight="1">
      <c r="A19" s="151"/>
      <c r="B19" s="154" t="s">
        <v>357</v>
      </c>
      <c r="C19" s="138">
        <v>0</v>
      </c>
      <c r="D19" s="138">
        <v>0</v>
      </c>
      <c r="E19" s="138">
        <v>0</v>
      </c>
      <c r="F19" s="138">
        <v>0</v>
      </c>
      <c r="G19" s="138">
        <v>0</v>
      </c>
    </row>
    <row r="20" spans="1:7" ht="18.75" customHeight="1">
      <c r="A20" s="153"/>
      <c r="B20" s="154" t="s">
        <v>367</v>
      </c>
      <c r="C20" s="138">
        <v>1347</v>
      </c>
      <c r="D20" s="138">
        <v>1396</v>
      </c>
      <c r="E20" s="340">
        <v>3.6377134372679976</v>
      </c>
      <c r="F20" s="179">
        <v>1.6074561141806987</v>
      </c>
      <c r="G20" s="179">
        <v>1.715367034479369</v>
      </c>
    </row>
    <row r="21" spans="1:7" ht="18.75" customHeight="1">
      <c r="A21" s="153"/>
      <c r="B21" s="154" t="s">
        <v>359</v>
      </c>
      <c r="C21" s="138">
        <v>114</v>
      </c>
      <c r="D21" s="138">
        <v>614</v>
      </c>
      <c r="E21" s="140">
        <v>438.59649122807019</v>
      </c>
      <c r="F21" s="179">
        <v>0.13604305643400122</v>
      </c>
      <c r="G21" s="179">
        <v>0.75446658966356195</v>
      </c>
    </row>
    <row r="22" spans="1:7" ht="18.75" customHeight="1">
      <c r="A22" s="153"/>
      <c r="B22" s="154" t="s">
        <v>360</v>
      </c>
      <c r="C22" s="138">
        <v>0</v>
      </c>
      <c r="D22" s="138">
        <v>0</v>
      </c>
      <c r="E22" s="138">
        <v>0</v>
      </c>
      <c r="F22" s="138">
        <v>0</v>
      </c>
      <c r="G22" s="138">
        <v>0</v>
      </c>
    </row>
    <row r="23" spans="1:7" ht="18.75" customHeight="1">
      <c r="A23" s="153"/>
      <c r="B23" s="154" t="s">
        <v>361</v>
      </c>
      <c r="C23" s="138">
        <v>4</v>
      </c>
      <c r="D23" s="138">
        <v>0</v>
      </c>
      <c r="E23" s="340">
        <v>-100</v>
      </c>
      <c r="F23" s="138">
        <v>0</v>
      </c>
      <c r="G23" s="138">
        <v>0</v>
      </c>
    </row>
    <row r="24" spans="1:7" ht="18.75" customHeight="1">
      <c r="A24" s="153"/>
      <c r="B24" s="154" t="s">
        <v>368</v>
      </c>
      <c r="C24" s="138">
        <v>0</v>
      </c>
      <c r="D24" s="138">
        <v>0</v>
      </c>
      <c r="E24" s="138">
        <v>0</v>
      </c>
      <c r="F24" s="138">
        <v>0</v>
      </c>
      <c r="G24" s="138">
        <v>0</v>
      </c>
    </row>
    <row r="25" spans="1:7" ht="18.75" customHeight="1">
      <c r="A25" s="361" t="s">
        <v>346</v>
      </c>
      <c r="B25" s="154" t="s">
        <v>371</v>
      </c>
      <c r="C25" s="374">
        <v>0</v>
      </c>
      <c r="D25" s="374">
        <v>0</v>
      </c>
      <c r="E25" s="374">
        <v>0</v>
      </c>
      <c r="F25" s="375"/>
      <c r="G25" s="375"/>
    </row>
    <row r="26" spans="1:7" ht="18.75" customHeight="1">
      <c r="A26" s="361"/>
      <c r="B26" s="154" t="s">
        <v>363</v>
      </c>
      <c r="C26" s="138">
        <v>0</v>
      </c>
      <c r="D26" s="138">
        <v>0</v>
      </c>
      <c r="E26" s="138">
        <v>0</v>
      </c>
      <c r="F26" s="138">
        <v>0</v>
      </c>
      <c r="G26" s="138">
        <v>0</v>
      </c>
    </row>
    <row r="27" spans="1:7" ht="18.75" customHeight="1">
      <c r="A27" s="361"/>
      <c r="B27" s="154" t="s">
        <v>369</v>
      </c>
      <c r="C27" s="138">
        <v>0</v>
      </c>
      <c r="D27" s="138">
        <v>0</v>
      </c>
      <c r="E27" s="138">
        <v>0</v>
      </c>
      <c r="F27" s="138">
        <v>0</v>
      </c>
      <c r="G27" s="138">
        <v>0</v>
      </c>
    </row>
    <row r="28" spans="1:7" ht="27.75" customHeight="1">
      <c r="A28" s="362" t="s">
        <v>347</v>
      </c>
      <c r="B28" s="364" t="s">
        <v>444</v>
      </c>
      <c r="C28" s="374">
        <v>0</v>
      </c>
      <c r="D28" s="138">
        <v>0</v>
      </c>
      <c r="E28" s="138">
        <v>0</v>
      </c>
      <c r="F28" s="138">
        <v>0</v>
      </c>
      <c r="G28" s="138">
        <v>0</v>
      </c>
    </row>
    <row r="29" spans="1:7" ht="29.25" customHeight="1">
      <c r="A29" s="363" t="s">
        <v>348</v>
      </c>
      <c r="B29" s="398" t="s">
        <v>380</v>
      </c>
      <c r="C29" s="399">
        <v>0</v>
      </c>
      <c r="D29" s="399">
        <v>0</v>
      </c>
      <c r="E29" s="400" t="s">
        <v>249</v>
      </c>
      <c r="F29" s="401" t="s">
        <v>249</v>
      </c>
      <c r="G29" s="401" t="s">
        <v>249</v>
      </c>
    </row>
    <row r="30" spans="1:7" ht="15" customHeight="1">
      <c r="A30" s="402"/>
      <c r="B30" s="403" t="s">
        <v>344</v>
      </c>
      <c r="C30" s="404">
        <v>83797</v>
      </c>
      <c r="D30" s="404">
        <v>81382</v>
      </c>
      <c r="E30" s="405">
        <v>-2.8819647481413413</v>
      </c>
      <c r="F30" s="406">
        <v>100</v>
      </c>
      <c r="G30" s="407">
        <v>100</v>
      </c>
    </row>
    <row r="31" spans="1:7" ht="12.75" thickBot="1">
      <c r="A31" s="116"/>
      <c r="B31" s="117"/>
      <c r="C31" s="321"/>
      <c r="D31" s="321"/>
      <c r="E31" s="299"/>
      <c r="F31" s="117"/>
      <c r="G31" s="117"/>
    </row>
    <row r="32" spans="1:7" ht="15.75" thickBot="1">
      <c r="A32" s="578" t="s">
        <v>322</v>
      </c>
      <c r="B32" s="578"/>
      <c r="C32" s="578"/>
      <c r="D32" s="578"/>
      <c r="E32" s="578"/>
      <c r="F32" s="578"/>
      <c r="G32" s="578"/>
    </row>
    <row r="33" spans="1:7" ht="20.25" customHeight="1">
      <c r="A33" s="369"/>
      <c r="B33" s="369" t="s">
        <v>370</v>
      </c>
      <c r="C33" s="371"/>
      <c r="D33" s="371"/>
      <c r="E33" s="373"/>
      <c r="F33" s="372"/>
      <c r="G33" s="372"/>
    </row>
    <row r="34" spans="1:7" ht="16.5" customHeight="1">
      <c r="A34" s="151"/>
      <c r="B34" s="154" t="s">
        <v>349</v>
      </c>
      <c r="C34" s="138">
        <v>0</v>
      </c>
      <c r="D34" s="138">
        <v>0</v>
      </c>
      <c r="E34" s="138">
        <v>0</v>
      </c>
      <c r="F34" s="138">
        <v>0</v>
      </c>
      <c r="G34" s="138">
        <v>0</v>
      </c>
    </row>
    <row r="35" spans="1:7" ht="16.5" customHeight="1">
      <c r="A35" s="151"/>
      <c r="B35" s="154" t="s">
        <v>350</v>
      </c>
      <c r="C35" s="138">
        <v>80</v>
      </c>
      <c r="D35" s="138">
        <v>76</v>
      </c>
      <c r="E35" s="340">
        <v>-5.0000000000000044</v>
      </c>
      <c r="F35" s="139">
        <v>7.0175438596491224</v>
      </c>
      <c r="G35" s="139">
        <v>5.5032585083272991</v>
      </c>
    </row>
    <row r="36" spans="1:7" ht="16.5" customHeight="1">
      <c r="A36" s="151"/>
      <c r="B36" s="154" t="s">
        <v>351</v>
      </c>
      <c r="C36" s="138">
        <v>3</v>
      </c>
      <c r="D36" s="138">
        <v>4</v>
      </c>
      <c r="E36" s="340">
        <v>33.333333333333329</v>
      </c>
      <c r="F36" s="139">
        <v>0.26315789473684209</v>
      </c>
      <c r="G36" s="139">
        <v>0.28964518464880518</v>
      </c>
    </row>
    <row r="37" spans="1:7" ht="16.5" customHeight="1">
      <c r="A37" s="151"/>
      <c r="B37" s="154" t="s">
        <v>352</v>
      </c>
      <c r="C37" s="138">
        <v>19</v>
      </c>
      <c r="D37" s="138">
        <v>15</v>
      </c>
      <c r="E37" s="340">
        <v>-21.052631578947366</v>
      </c>
      <c r="F37" s="139">
        <v>1.6666666666666667</v>
      </c>
      <c r="G37" s="139">
        <v>1.0861694424330195</v>
      </c>
    </row>
    <row r="38" spans="1:7" ht="16.5" customHeight="1">
      <c r="A38" s="151"/>
      <c r="B38" s="154" t="s">
        <v>353</v>
      </c>
      <c r="C38" s="138">
        <v>17</v>
      </c>
      <c r="D38" s="138">
        <v>19</v>
      </c>
      <c r="E38" s="340">
        <v>11.764705882352944</v>
      </c>
      <c r="F38" s="139">
        <v>1.4912280701754386</v>
      </c>
      <c r="G38" s="139">
        <v>1.3758146270818248</v>
      </c>
    </row>
    <row r="39" spans="1:7" ht="16.5" customHeight="1">
      <c r="A39" s="151"/>
      <c r="B39" s="154" t="s">
        <v>365</v>
      </c>
      <c r="C39" s="138">
        <v>1</v>
      </c>
      <c r="D39" s="138">
        <v>1</v>
      </c>
      <c r="E39" s="140">
        <v>0</v>
      </c>
      <c r="F39" s="139">
        <v>8.771929824561403E-2</v>
      </c>
      <c r="G39" s="139">
        <v>7.2411296162201294E-2</v>
      </c>
    </row>
    <row r="40" spans="1:7" ht="16.5" customHeight="1">
      <c r="A40" s="497"/>
      <c r="B40" s="154" t="s">
        <v>355</v>
      </c>
      <c r="C40" s="138">
        <v>1</v>
      </c>
      <c r="D40" s="138" t="s">
        <v>447</v>
      </c>
      <c r="E40" s="340">
        <v>-100</v>
      </c>
      <c r="F40" s="179">
        <v>8.771929824561403E-2</v>
      </c>
      <c r="G40" s="179">
        <v>0</v>
      </c>
    </row>
    <row r="41" spans="1:7" ht="16.5" customHeight="1">
      <c r="A41" s="151"/>
      <c r="B41" s="154" t="s">
        <v>366</v>
      </c>
      <c r="C41" s="138">
        <v>226</v>
      </c>
      <c r="D41" s="138">
        <v>168</v>
      </c>
      <c r="E41" s="340">
        <v>-25.663716814159287</v>
      </c>
      <c r="F41" s="179">
        <v>19.824561403508774</v>
      </c>
      <c r="G41" s="179">
        <v>12.165097755249819</v>
      </c>
    </row>
    <row r="42" spans="1:7" ht="16.5" customHeight="1">
      <c r="A42" s="151"/>
      <c r="B42" s="154" t="s">
        <v>357</v>
      </c>
      <c r="C42" s="138">
        <v>0</v>
      </c>
      <c r="D42" s="138">
        <v>0</v>
      </c>
      <c r="E42" s="138">
        <v>0</v>
      </c>
      <c r="F42" s="138">
        <v>0</v>
      </c>
      <c r="G42" s="138">
        <v>0</v>
      </c>
    </row>
    <row r="43" spans="1:7" ht="16.5" customHeight="1">
      <c r="A43" s="153"/>
      <c r="B43" s="154" t="s">
        <v>367</v>
      </c>
      <c r="C43" s="138">
        <v>423</v>
      </c>
      <c r="D43" s="138">
        <v>773</v>
      </c>
      <c r="E43" s="340">
        <v>82.742316784869985</v>
      </c>
      <c r="F43" s="179">
        <v>37.105263157894733</v>
      </c>
      <c r="G43" s="179">
        <v>55.973931933381607</v>
      </c>
    </row>
    <row r="44" spans="1:7" ht="16.5" customHeight="1">
      <c r="A44" s="153"/>
      <c r="B44" s="154" t="s">
        <v>359</v>
      </c>
      <c r="C44" s="138">
        <v>367</v>
      </c>
      <c r="D44" s="138">
        <v>325</v>
      </c>
      <c r="E44" s="340">
        <v>-11.4441416893733</v>
      </c>
      <c r="F44" s="179">
        <v>32.192982456140349</v>
      </c>
      <c r="G44" s="179">
        <v>23.533671252715425</v>
      </c>
    </row>
    <row r="45" spans="1:7" ht="16.5" customHeight="1">
      <c r="A45" s="153"/>
      <c r="B45" s="154" t="s">
        <v>360</v>
      </c>
      <c r="C45" s="138">
        <v>0</v>
      </c>
      <c r="D45" s="138">
        <v>0</v>
      </c>
      <c r="E45" s="138">
        <v>0</v>
      </c>
      <c r="F45" s="138">
        <v>0</v>
      </c>
      <c r="G45" s="138">
        <v>0</v>
      </c>
    </row>
    <row r="46" spans="1:7" ht="16.5" customHeight="1">
      <c r="A46" s="153"/>
      <c r="B46" s="154" t="s">
        <v>361</v>
      </c>
      <c r="C46" s="138">
        <v>3</v>
      </c>
      <c r="D46" s="138" t="s">
        <v>447</v>
      </c>
      <c r="E46" s="340">
        <v>-100</v>
      </c>
      <c r="F46" s="179">
        <v>0.26315789473684209</v>
      </c>
      <c r="G46" s="138">
        <v>0</v>
      </c>
    </row>
    <row r="47" spans="1:7" ht="16.5" customHeight="1">
      <c r="A47" s="153"/>
      <c r="B47" s="154" t="s">
        <v>368</v>
      </c>
      <c r="C47" s="138">
        <v>0</v>
      </c>
      <c r="D47" s="138">
        <v>0</v>
      </c>
      <c r="E47" s="138">
        <v>0</v>
      </c>
      <c r="F47" s="138">
        <v>0</v>
      </c>
      <c r="G47" s="138">
        <v>0</v>
      </c>
    </row>
    <row r="48" spans="1:7" ht="16.5" customHeight="1">
      <c r="A48" s="361" t="s">
        <v>346</v>
      </c>
      <c r="B48" s="154" t="s">
        <v>371</v>
      </c>
      <c r="C48" s="138">
        <v>0</v>
      </c>
      <c r="D48" s="138">
        <v>0</v>
      </c>
      <c r="E48" s="138">
        <v>0</v>
      </c>
      <c r="F48" s="138">
        <v>0</v>
      </c>
      <c r="G48" s="138">
        <v>0</v>
      </c>
    </row>
    <row r="49" spans="1:7" ht="16.5" customHeight="1">
      <c r="A49" s="361"/>
      <c r="B49" s="154" t="s">
        <v>363</v>
      </c>
      <c r="C49" s="138">
        <v>0</v>
      </c>
      <c r="D49" s="138">
        <v>0</v>
      </c>
      <c r="E49" s="138">
        <v>0</v>
      </c>
      <c r="F49" s="138">
        <v>0</v>
      </c>
      <c r="G49" s="138">
        <v>0</v>
      </c>
    </row>
    <row r="50" spans="1:7" ht="15" customHeight="1">
      <c r="A50" s="361"/>
      <c r="B50" s="154" t="s">
        <v>369</v>
      </c>
      <c r="C50" s="138">
        <v>0</v>
      </c>
      <c r="D50" s="138">
        <v>0</v>
      </c>
      <c r="E50" s="138">
        <v>0</v>
      </c>
      <c r="F50" s="138">
        <v>0</v>
      </c>
      <c r="G50" s="138">
        <v>0</v>
      </c>
    </row>
    <row r="51" spans="1:7" ht="29.25" customHeight="1">
      <c r="A51" s="362" t="s">
        <v>347</v>
      </c>
      <c r="B51" s="364" t="s">
        <v>444</v>
      </c>
      <c r="C51" s="138">
        <v>0</v>
      </c>
      <c r="D51" s="138">
        <v>0</v>
      </c>
      <c r="E51" s="138">
        <v>0</v>
      </c>
      <c r="F51" s="138">
        <v>0</v>
      </c>
      <c r="G51" s="138">
        <v>0</v>
      </c>
    </row>
    <row r="52" spans="1:7" ht="32.25" customHeight="1">
      <c r="A52" s="363" t="s">
        <v>348</v>
      </c>
      <c r="B52" s="364" t="s">
        <v>372</v>
      </c>
      <c r="C52" s="374">
        <v>0</v>
      </c>
      <c r="D52" s="374">
        <v>0</v>
      </c>
      <c r="E52" s="374">
        <v>0</v>
      </c>
      <c r="F52" s="374">
        <v>0</v>
      </c>
      <c r="G52" s="374">
        <v>0</v>
      </c>
    </row>
    <row r="53" spans="1:7" ht="24.75" customHeight="1">
      <c r="A53" s="115"/>
      <c r="B53" s="360" t="s">
        <v>344</v>
      </c>
      <c r="C53" s="141">
        <v>1140</v>
      </c>
      <c r="D53" s="141">
        <v>1381</v>
      </c>
      <c r="E53" s="142">
        <v>21.140350877192994</v>
      </c>
      <c r="F53" s="180">
        <v>100</v>
      </c>
      <c r="G53" s="181">
        <v>100</v>
      </c>
    </row>
    <row r="54" spans="1:7">
      <c r="A54" s="178"/>
      <c r="B54" s="178"/>
      <c r="C54" s="178"/>
      <c r="D54" s="178"/>
      <c r="E54" s="383"/>
      <c r="F54" s="178"/>
      <c r="G54" s="178"/>
    </row>
    <row r="55" spans="1:7">
      <c r="A55" s="178"/>
      <c r="B55" s="178"/>
      <c r="C55" s="178"/>
      <c r="D55" s="178"/>
      <c r="E55" s="383"/>
      <c r="F55" s="178"/>
      <c r="G55" s="178"/>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4" type="noConversion"/>
  <printOptions horizontalCentered="1"/>
  <pageMargins left="0.7" right="0.7" top="0.75" bottom="0.75" header="0.3" footer="0.3"/>
  <pageSetup paperSize="9" scale="77" orientation="portrait" r:id="rId1"/>
  <headerFooter>
    <oddHeader xml:space="preserve">&amp;L&amp;"Times New Roman,Regular"&amp;9BULETINI STATISTIKOR JANAR -  GUSHT 2019&amp;10
&amp;"Times New Roman,Italic"Statistics January - August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35</vt:i4>
      </vt:variant>
    </vt:vector>
  </HeadingPairs>
  <TitlesOfParts>
    <vt:vector size="78" baseType="lpstr">
      <vt:lpstr>Kapaku</vt:lpstr>
      <vt:lpstr>Shenime</vt:lpstr>
      <vt:lpstr>Permbajtja</vt:lpstr>
      <vt:lpstr>F3</vt:lpstr>
      <vt:lpstr>F4</vt:lpstr>
      <vt:lpstr> F5</vt:lpstr>
      <vt:lpstr> F6</vt:lpstr>
      <vt:lpstr> F7</vt:lpstr>
      <vt:lpstr>F8</vt:lpstr>
      <vt:lpstr> F9</vt:lpstr>
      <vt:lpstr>F10</vt:lpstr>
      <vt:lpstr>F11</vt:lpstr>
      <vt:lpstr> F12</vt:lpstr>
      <vt:lpstr>F13</vt:lpstr>
      <vt:lpstr> F14</vt:lpstr>
      <vt:lpstr> F15</vt:lpstr>
      <vt:lpstr>F16</vt:lpstr>
      <vt:lpstr>F17</vt:lpstr>
      <vt:lpstr>F18</vt:lpstr>
      <vt:lpstr>F19</vt:lpstr>
      <vt:lpstr>F20</vt:lpstr>
      <vt:lpstr>F21</vt:lpstr>
      <vt:lpstr>F22</vt:lpstr>
      <vt:lpstr>Ndarja e tregut KJ</vt:lpstr>
      <vt:lpstr>F23</vt:lpstr>
      <vt:lpstr>F24</vt:lpstr>
      <vt:lpstr> F25</vt:lpstr>
      <vt:lpstr> F26</vt:lpstr>
      <vt:lpstr> F27</vt:lpstr>
      <vt:lpstr> F28</vt:lpstr>
      <vt:lpstr> F29</vt:lpstr>
      <vt:lpstr> F30</vt:lpstr>
      <vt:lpstr>F31</vt:lpstr>
      <vt:lpstr>F32</vt:lpstr>
      <vt:lpstr>F33</vt:lpstr>
      <vt:lpstr>F34</vt:lpstr>
      <vt:lpstr>F35</vt:lpstr>
      <vt:lpstr>F36</vt:lpstr>
      <vt:lpstr>F37</vt:lpstr>
      <vt:lpstr>F38</vt:lpstr>
      <vt:lpstr>F39</vt:lpstr>
      <vt:lpstr>F40</vt:lpstr>
      <vt:lpstr>Sqarime</vt:lpstr>
      <vt:lpstr>' F12'!Print_Area</vt:lpstr>
      <vt:lpstr>' F14'!Print_Area</vt:lpstr>
      <vt:lpstr>' F15'!Print_Area</vt:lpstr>
      <vt:lpstr>' F25'!Print_Area</vt:lpstr>
      <vt:lpstr>' F26'!Print_Area</vt:lpstr>
      <vt:lpstr>' F27'!Print_Area</vt:lpstr>
      <vt:lpstr>' F28'!Print_Area</vt:lpstr>
      <vt:lpstr>' F29'!Print_Area</vt:lpstr>
      <vt:lpstr>' F30'!Print_Area</vt:lpstr>
      <vt:lpstr>' F5'!Print_Area</vt:lpstr>
      <vt:lpstr>' F6'!Print_Area</vt:lpstr>
      <vt:lpstr>' F7'!Print_Area</vt:lpstr>
      <vt:lpstr>' F9'!Print_Area</vt:lpstr>
      <vt:lpstr>'F10'!Print_Area</vt:lpstr>
      <vt:lpstr>'F11'!Print_Area</vt:lpstr>
      <vt:lpstr>'F13'!Print_Area</vt:lpstr>
      <vt:lpstr>'F16'!Print_Area</vt:lpstr>
      <vt:lpstr>'F17'!Print_Area</vt:lpstr>
      <vt:lpstr>'F18'!Print_Area</vt:lpstr>
      <vt:lpstr>'F19'!Print_Area</vt:lpstr>
      <vt:lpstr>'F20'!Print_Area</vt:lpstr>
      <vt:lpstr>'F21'!Print_Area</vt:lpstr>
      <vt:lpstr>'F22'!Print_Area</vt:lpstr>
      <vt:lpstr>'F23'!Print_Area</vt:lpstr>
      <vt:lpstr>'F24'!Print_Area</vt:lpstr>
      <vt:lpstr>'F3'!Print_Area</vt:lpstr>
      <vt:lpstr>'F31'!Print_Area</vt:lpstr>
      <vt:lpstr>'F39'!Print_Area</vt:lpstr>
      <vt:lpstr>'F4'!Print_Area</vt:lpstr>
      <vt:lpstr>'F40'!Print_Area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2019-09-25T09:04:15Z</cp:lastPrinted>
  <dcterms:created xsi:type="dcterms:W3CDTF">2003-05-15T02:09:00Z</dcterms:created>
  <dcterms:modified xsi:type="dcterms:W3CDTF">2019-09-25T12:59:48Z</dcterms:modified>
</cp:coreProperties>
</file>